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65521" windowWidth="12435" windowHeight="13110" activeTab="0"/>
  </bookViews>
  <sheets>
    <sheet name="GESAMT" sheetId="1" r:id="rId1"/>
  </sheets>
  <definedNames>
    <definedName name="_xlnm.Print_Area" localSheetId="0">'GESAMT'!$A$1:$M$98</definedName>
    <definedName name="_xlnm.Print_Titles" localSheetId="0">'GESAMT'!$1:$3</definedName>
  </definedNames>
  <calcPr fullCalcOnLoad="1"/>
</workbook>
</file>

<file path=xl/sharedStrings.xml><?xml version="1.0" encoding="utf-8"?>
<sst xmlns="http://schemas.openxmlformats.org/spreadsheetml/2006/main" count="507" uniqueCount="265">
  <si>
    <t>NAME</t>
  </si>
  <si>
    <t>VORNAME</t>
  </si>
  <si>
    <t>VEREIN</t>
  </si>
  <si>
    <t>MURRHARDT</t>
  </si>
  <si>
    <t>AUENWALD</t>
  </si>
  <si>
    <t>ASPACH</t>
  </si>
  <si>
    <t>SUMME</t>
  </si>
  <si>
    <t>AK</t>
  </si>
  <si>
    <t>NEUHÜTTEN</t>
  </si>
  <si>
    <t xml:space="preserve">Beste 3 </t>
  </si>
  <si>
    <t>Jürgen</t>
  </si>
  <si>
    <t>Nothstein</t>
  </si>
  <si>
    <t>Matthias</t>
  </si>
  <si>
    <t>Murrtal - Runners</t>
  </si>
  <si>
    <t>Rietenauer Quellenläufer</t>
  </si>
  <si>
    <t>Veith</t>
  </si>
  <si>
    <t>Klaus Dieter</t>
  </si>
  <si>
    <t>Nicole</t>
  </si>
  <si>
    <t>LT Auenwald</t>
  </si>
  <si>
    <t>Bernd</t>
  </si>
  <si>
    <t>Seitz</t>
  </si>
  <si>
    <t>Mathias</t>
  </si>
  <si>
    <t>TV Ingersheim</t>
  </si>
  <si>
    <t>Thomas</t>
  </si>
  <si>
    <t>Hans</t>
  </si>
  <si>
    <t>Christel</t>
  </si>
  <si>
    <t>TSG Backnang</t>
  </si>
  <si>
    <t>Wolfgang</t>
  </si>
  <si>
    <t>Wieland</t>
  </si>
  <si>
    <t>Rainer</t>
  </si>
  <si>
    <t>Sirnsak</t>
  </si>
  <si>
    <t>Tim</t>
  </si>
  <si>
    <t>PSV Backnang</t>
  </si>
  <si>
    <t>Lück</t>
  </si>
  <si>
    <t>Volker</t>
  </si>
  <si>
    <t>Huber</t>
  </si>
  <si>
    <t>Michael</t>
  </si>
  <si>
    <t>Peter</t>
  </si>
  <si>
    <t>Florian</t>
  </si>
  <si>
    <t>Werner</t>
  </si>
  <si>
    <t>Braun</t>
  </si>
  <si>
    <t>Roland</t>
  </si>
  <si>
    <t>Dull</t>
  </si>
  <si>
    <t>LT Backnang</t>
  </si>
  <si>
    <t>Gesamt-</t>
  </si>
  <si>
    <t>Hellmann</t>
  </si>
  <si>
    <t>TV Oppenweiler</t>
  </si>
  <si>
    <t>Bauer</t>
  </si>
  <si>
    <t>JG</t>
  </si>
  <si>
    <t>Bornträger-Schestag</t>
  </si>
  <si>
    <t>Langer</t>
  </si>
  <si>
    <t>Sibylle</t>
  </si>
  <si>
    <t>Aspach</t>
  </si>
  <si>
    <t>Föll</t>
  </si>
  <si>
    <t xml:space="preserve">Fischer </t>
  </si>
  <si>
    <t>Club 49 VFR</t>
  </si>
  <si>
    <t>Eberhard</t>
  </si>
  <si>
    <t>Detlef</t>
  </si>
  <si>
    <t>Sulzbach</t>
  </si>
  <si>
    <t>Bittighofer</t>
  </si>
  <si>
    <t>Joachim</t>
  </si>
  <si>
    <t>Hilt</t>
  </si>
  <si>
    <t>Kaiser</t>
  </si>
  <si>
    <t>Schestag</t>
  </si>
  <si>
    <t>Harald</t>
  </si>
  <si>
    <t>Strohmaier</t>
  </si>
  <si>
    <t>Markus</t>
  </si>
  <si>
    <t>Spohn</t>
  </si>
  <si>
    <t>Bernhard</t>
  </si>
  <si>
    <t>Kurz</t>
  </si>
  <si>
    <t>Maier</t>
  </si>
  <si>
    <t>Brigitte</t>
  </si>
  <si>
    <t>Kleinaspach</t>
  </si>
  <si>
    <t>Weingärtner</t>
  </si>
  <si>
    <t>Johannes</t>
  </si>
  <si>
    <t>LG Weissacher Tal</t>
  </si>
  <si>
    <t>LG Neuhütten</t>
  </si>
  <si>
    <t>DLRG Backnang</t>
  </si>
  <si>
    <t>Rück</t>
  </si>
  <si>
    <t>Hot Socks Leutenbach</t>
  </si>
  <si>
    <t>Schwarz</t>
  </si>
  <si>
    <t>Lindacher</t>
  </si>
  <si>
    <t>Titze</t>
  </si>
  <si>
    <t>Oliver</t>
  </si>
  <si>
    <t>Murrhardt</t>
  </si>
  <si>
    <t>Weinstadt</t>
  </si>
  <si>
    <t>Eugen</t>
  </si>
  <si>
    <t>Deininger</t>
  </si>
  <si>
    <t>Gerald</t>
  </si>
  <si>
    <t>Michler</t>
  </si>
  <si>
    <t>Gerd</t>
  </si>
  <si>
    <t>LG Backnang</t>
  </si>
  <si>
    <t>Jutta</t>
  </si>
  <si>
    <t>Weik</t>
  </si>
  <si>
    <t>Schneider</t>
  </si>
  <si>
    <t>TSG Backnang Ski</t>
  </si>
  <si>
    <t>TSG Backnang Judo</t>
  </si>
  <si>
    <t>Wöhrle</t>
  </si>
  <si>
    <t>Achim</t>
  </si>
  <si>
    <t>Barth</t>
  </si>
  <si>
    <t>Alexander</t>
  </si>
  <si>
    <t>Schütt</t>
  </si>
  <si>
    <t xml:space="preserve">HERREN </t>
  </si>
  <si>
    <t>Damen</t>
  </si>
  <si>
    <t>Horst</t>
  </si>
  <si>
    <t>TB Beinstein</t>
  </si>
  <si>
    <t>M 50</t>
  </si>
  <si>
    <t>M 45</t>
  </si>
  <si>
    <t>M 35</t>
  </si>
  <si>
    <t>W 40</t>
  </si>
  <si>
    <t>W 50</t>
  </si>
  <si>
    <t>M 55</t>
  </si>
  <si>
    <t>M 60</t>
  </si>
  <si>
    <t>M 40</t>
  </si>
  <si>
    <t>Wahl</t>
  </si>
  <si>
    <t>Carmen</t>
  </si>
  <si>
    <t>W 45</t>
  </si>
  <si>
    <t>W 55</t>
  </si>
  <si>
    <t>M 30</t>
  </si>
  <si>
    <t>Andreas</t>
  </si>
  <si>
    <t>W 30</t>
  </si>
  <si>
    <t>Silvia</t>
  </si>
  <si>
    <t>Baumann</t>
  </si>
  <si>
    <t>M 70</t>
  </si>
  <si>
    <t>Siegmund</t>
  </si>
  <si>
    <t>Müller</t>
  </si>
  <si>
    <t>KSK Waiblingen</t>
  </si>
  <si>
    <t>Backnang</t>
  </si>
  <si>
    <t>Mönch</t>
  </si>
  <si>
    <t>Uwe</t>
  </si>
  <si>
    <t>Lena</t>
  </si>
  <si>
    <t>Auenwald</t>
  </si>
  <si>
    <t>Ingrid</t>
  </si>
  <si>
    <t>Wildes Huhn Inge Back.</t>
  </si>
  <si>
    <t>M 65</t>
  </si>
  <si>
    <t xml:space="preserve">Kaumeyer </t>
  </si>
  <si>
    <t>W 35</t>
  </si>
  <si>
    <t>SK Fichtenberg</t>
  </si>
  <si>
    <t>W 70</t>
  </si>
  <si>
    <t>M</t>
  </si>
  <si>
    <t>Judez Luque</t>
  </si>
  <si>
    <t>Pascual</t>
  </si>
  <si>
    <t>Kirchberg / Murr</t>
  </si>
  <si>
    <t>Yvonne</t>
  </si>
  <si>
    <t>Herb</t>
  </si>
  <si>
    <t>Krämer</t>
  </si>
  <si>
    <t xml:space="preserve">Micha </t>
  </si>
  <si>
    <t>Weissach</t>
  </si>
  <si>
    <t>Wildes Huhn Silvi Auenw.</t>
  </si>
  <si>
    <t>Zweigle</t>
  </si>
  <si>
    <t>Bürgervereinigung Burgst.</t>
  </si>
  <si>
    <t>Kugler</t>
  </si>
  <si>
    <t>MINOVA Altütte</t>
  </si>
  <si>
    <t>Bucka</t>
  </si>
  <si>
    <t>Stefan</t>
  </si>
  <si>
    <t>Heller Bauer</t>
  </si>
  <si>
    <t>Ursula</t>
  </si>
  <si>
    <t>Frank</t>
  </si>
  <si>
    <t>Schaal</t>
  </si>
  <si>
    <t>Haltec Hallensystem</t>
  </si>
  <si>
    <t>Hufen</t>
  </si>
  <si>
    <t>Christoph</t>
  </si>
  <si>
    <t>Benz</t>
  </si>
  <si>
    <t>Harry</t>
  </si>
  <si>
    <t>Reinecke</t>
  </si>
  <si>
    <t>Team Erdinger Alkoholfrei</t>
  </si>
  <si>
    <t>Büter</t>
  </si>
  <si>
    <t>Norbert</t>
  </si>
  <si>
    <t>Bendrich</t>
  </si>
  <si>
    <t>Dirk</t>
  </si>
  <si>
    <t>Kühnle</t>
  </si>
  <si>
    <t>Großerlach</t>
  </si>
  <si>
    <t>VFL Waiblingen Triathlon</t>
  </si>
  <si>
    <t>Weick</t>
  </si>
  <si>
    <t>TC Backnang</t>
  </si>
  <si>
    <t>Setz</t>
  </si>
  <si>
    <t>Sascha</t>
  </si>
  <si>
    <t>Max Eyth Realschule</t>
  </si>
  <si>
    <t>Philipp</t>
  </si>
  <si>
    <t>Korb</t>
  </si>
  <si>
    <t>amnestiy international</t>
  </si>
  <si>
    <t>Friederichs</t>
  </si>
  <si>
    <t>Übele</t>
  </si>
  <si>
    <t>Lothar</t>
  </si>
  <si>
    <t>Catrin</t>
  </si>
  <si>
    <t>Wruck</t>
  </si>
  <si>
    <t>Ulrich</t>
  </si>
  <si>
    <t>Bartl</t>
  </si>
  <si>
    <t>Körber</t>
  </si>
  <si>
    <t>Rene</t>
  </si>
  <si>
    <t>Jope</t>
  </si>
  <si>
    <t>Monika</t>
  </si>
  <si>
    <t>Laruelle</t>
  </si>
  <si>
    <t>Stefanie</t>
  </si>
  <si>
    <t>Klittmann</t>
  </si>
  <si>
    <t>Ernst</t>
  </si>
  <si>
    <t>EK Heilbronn</t>
  </si>
  <si>
    <t>Fischer</t>
  </si>
  <si>
    <t>Jörg</t>
  </si>
  <si>
    <t>Pollich</t>
  </si>
  <si>
    <t>Norwin</t>
  </si>
  <si>
    <t>Turina</t>
  </si>
  <si>
    <t>Mai Lauf Burgstetten</t>
  </si>
  <si>
    <t>Bordt</t>
  </si>
  <si>
    <t>Norman</t>
  </si>
  <si>
    <t>Breuer</t>
  </si>
  <si>
    <t>Annika</t>
  </si>
  <si>
    <t>S</t>
  </si>
  <si>
    <t>L</t>
  </si>
  <si>
    <t>XXL</t>
  </si>
  <si>
    <t>XS</t>
  </si>
  <si>
    <t>XL</t>
  </si>
  <si>
    <t>?</t>
  </si>
  <si>
    <t>M 20</t>
  </si>
  <si>
    <t>W 20</t>
  </si>
  <si>
    <t>Würzburg</t>
  </si>
  <si>
    <t>Gruber</t>
  </si>
  <si>
    <t>Gernot</t>
  </si>
  <si>
    <t>Team Sportkreis Rems-Murr</t>
  </si>
  <si>
    <t>Spiegelberg-Nassach</t>
  </si>
  <si>
    <t>Brand Bike Team</t>
  </si>
  <si>
    <t>Canz</t>
  </si>
  <si>
    <t>Tanja</t>
  </si>
  <si>
    <t>Lang</t>
  </si>
  <si>
    <t>Julia</t>
  </si>
  <si>
    <t>CLASSIC KINDERMODEN</t>
  </si>
  <si>
    <t>Strohbeck</t>
  </si>
  <si>
    <t>Beate</t>
  </si>
  <si>
    <t>Koppitz</t>
  </si>
  <si>
    <t>Kemmler</t>
  </si>
  <si>
    <t>Götz</t>
  </si>
  <si>
    <t>Kling</t>
  </si>
  <si>
    <t>Marc-Andre</t>
  </si>
  <si>
    <t>TSV Willsbach</t>
  </si>
  <si>
    <t>Klink</t>
  </si>
  <si>
    <t>Martin</t>
  </si>
  <si>
    <t>Sulzbach/Murr</t>
  </si>
  <si>
    <t>Dieter</t>
  </si>
  <si>
    <t>CLASSIC KINDERMODEN LAUFFEN</t>
  </si>
  <si>
    <t>Maurer</t>
  </si>
  <si>
    <t>Schiffner</t>
  </si>
  <si>
    <t>Igor</t>
  </si>
  <si>
    <t>Ziegler</t>
  </si>
  <si>
    <t>Team AR Sport Asperg</t>
  </si>
  <si>
    <t>Kurt</t>
  </si>
  <si>
    <t>Broß</t>
  </si>
  <si>
    <t>TV Sinsheim 1861</t>
  </si>
  <si>
    <t>Günther</t>
  </si>
  <si>
    <t>Kreutzmann</t>
  </si>
  <si>
    <t>Ferdinand</t>
  </si>
  <si>
    <t>Weissach im Tal</t>
  </si>
  <si>
    <t>Ralf</t>
  </si>
  <si>
    <t>Mehrmann</t>
  </si>
  <si>
    <t>Schmidt</t>
  </si>
  <si>
    <t>Carsten</t>
  </si>
  <si>
    <t>Weller</t>
  </si>
  <si>
    <t>Heiner</t>
  </si>
  <si>
    <t>M 16/17</t>
  </si>
  <si>
    <t>W 16/17</t>
  </si>
  <si>
    <t>Kitzberger</t>
  </si>
  <si>
    <t>Burgstetten</t>
  </si>
  <si>
    <t>Swen-Pierre</t>
  </si>
  <si>
    <t>Spiegelberg</t>
  </si>
  <si>
    <t xml:space="preserve">                    </t>
  </si>
  <si>
    <t>4. LAUFCUP SCHWÄBISCH FRÄNKISCHER WALD 2014" (Stand 03.10.2014 nach Neuhütten)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</si>
</sst>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8" fillId="26" borderId="1" applyNumberFormat="0" applyAlignment="0" applyProtection="0"/>
    <xf numFmtId="0" fontId="23" fillId="27" borderId="0" applyNumberFormat="0" applyBorder="0" applyAlignment="0" applyProtection="0"/>
    <xf numFmtId="0" fontId="9" fillId="26" borderId="2" applyNumberFormat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1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5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31" borderId="3" applyNumberFormat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0" fontId="0" fillId="33" borderId="10" applyNumberFormat="0" applyFont="0" applyAlignment="0" applyProtection="0"/>
    <xf numFmtId="0" fontId="0" fillId="34" borderId="11" applyNumberFormat="0" applyFont="0" applyAlignment="0" applyProtection="0"/>
    <xf numFmtId="0" fontId="34" fillId="28" borderId="12" applyNumberForma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35" borderId="18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6" fillId="4" borderId="0" xfId="0" applyFont="1" applyFill="1" applyAlignment="1">
      <alignment/>
    </xf>
    <xf numFmtId="21" fontId="0" fillId="0" borderId="19" xfId="0" applyNumberFormat="1" applyBorder="1" applyAlignment="1">
      <alignment horizontal="center"/>
    </xf>
    <xf numFmtId="0" fontId="0" fillId="4" borderId="19" xfId="0" applyFill="1" applyBorder="1" applyAlignment="1">
      <alignment/>
    </xf>
    <xf numFmtId="21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164" fontId="0" fillId="0" borderId="19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21" fontId="0" fillId="0" borderId="19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64" fontId="0" fillId="0" borderId="19" xfId="0" applyNumberForma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/>
    </xf>
    <xf numFmtId="0" fontId="14" fillId="0" borderId="20" xfId="0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21" fillId="0" borderId="0" xfId="0" applyFont="1" applyFill="1" applyAlignment="1">
      <alignment horizontal="center"/>
    </xf>
  </cellXfs>
  <cellStyles count="10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Calculation" xfId="84"/>
    <cellStyle name="Check Cell" xfId="85"/>
    <cellStyle name="Comma" xfId="86"/>
    <cellStyle name="Comma [0]" xfId="87"/>
    <cellStyle name="Eingabe" xfId="88"/>
    <cellStyle name="Ergebnis" xfId="89"/>
    <cellStyle name="Erklärender Text" xfId="90"/>
    <cellStyle name="Explanatory Text" xfId="91"/>
    <cellStyle name="Good" xfId="92"/>
    <cellStyle name="Gut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Linked Cell" xfId="100"/>
    <cellStyle name="Neutral" xfId="101"/>
    <cellStyle name="Note" xfId="102"/>
    <cellStyle name="Notiz" xfId="103"/>
    <cellStyle name="Output" xfId="104"/>
    <cellStyle name="Percent" xfId="105"/>
    <cellStyle name="Schlecht" xfId="106"/>
    <cellStyle name="Title" xfId="107"/>
    <cellStyle name="Total" xfId="108"/>
    <cellStyle name="Überschrift" xfId="109"/>
    <cellStyle name="Überschrift 1" xfId="110"/>
    <cellStyle name="Überschrift 2" xfId="111"/>
    <cellStyle name="Überschrift 3" xfId="112"/>
    <cellStyle name="Überschrift 4" xfId="113"/>
    <cellStyle name="Verknüpfte Zelle" xfId="114"/>
    <cellStyle name="Currency" xfId="115"/>
    <cellStyle name="Currency [0]" xfId="116"/>
    <cellStyle name="Warnender Text" xfId="117"/>
    <cellStyle name="Warning Text" xfId="118"/>
    <cellStyle name="Zelle überprüfen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150" zoomScaleNormal="150" zoomScalePageLayoutView="0" workbookViewId="0" topLeftCell="B1">
      <selection activeCell="Q6" sqref="Q6"/>
    </sheetView>
  </sheetViews>
  <sheetFormatPr defaultColWidth="11.421875" defaultRowHeight="15"/>
  <cols>
    <col min="1" max="1" width="1.7109375" style="0" hidden="1" customWidth="1"/>
    <col min="2" max="2" width="19.00390625" style="2" customWidth="1"/>
    <col min="3" max="3" width="12.28125" style="2" customWidth="1"/>
    <col min="4" max="4" width="3.140625" style="2" bestFit="1" customWidth="1"/>
    <col min="5" max="5" width="8.28125" style="2" bestFit="1" customWidth="1"/>
    <col min="6" max="6" width="25.421875" style="2" customWidth="1"/>
    <col min="7" max="7" width="12.57421875" style="15" bestFit="1" customWidth="1"/>
    <col min="8" max="8" width="11.57421875" style="25" bestFit="1" customWidth="1"/>
    <col min="9" max="9" width="12.00390625" style="16" bestFit="1" customWidth="1"/>
    <col min="10" max="11" width="8.140625" style="15" bestFit="1" customWidth="1"/>
    <col min="12" max="12" width="8.28125" style="15" bestFit="1" customWidth="1"/>
    <col min="13" max="13" width="6.421875" style="1" hidden="1" customWidth="1"/>
    <col min="14" max="14" width="5.57421875" style="1" customWidth="1"/>
    <col min="15" max="15" width="6.8515625" style="1" customWidth="1"/>
    <col min="16" max="16" width="5.421875" style="1" customWidth="1"/>
  </cols>
  <sheetData>
    <row r="1" spans="1:16" s="33" customFormat="1" ht="21">
      <c r="A1" s="3" t="s">
        <v>263</v>
      </c>
      <c r="B1" s="36" t="s">
        <v>264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1"/>
      <c r="N1" s="31"/>
      <c r="O1" s="31"/>
      <c r="P1" s="31"/>
    </row>
    <row r="2" spans="2:8" ht="15">
      <c r="B2" s="14" t="s">
        <v>102</v>
      </c>
      <c r="H2" s="15"/>
    </row>
    <row r="3" spans="1:16" s="33" customFormat="1" ht="15">
      <c r="A3" s="26" t="s">
        <v>44</v>
      </c>
      <c r="B3" s="27" t="s">
        <v>0</v>
      </c>
      <c r="C3" s="27" t="s">
        <v>1</v>
      </c>
      <c r="D3" s="27" t="s">
        <v>48</v>
      </c>
      <c r="E3" s="27" t="s">
        <v>7</v>
      </c>
      <c r="F3" s="27" t="s">
        <v>2</v>
      </c>
      <c r="G3" s="28" t="s">
        <v>3</v>
      </c>
      <c r="H3" s="29" t="s">
        <v>4</v>
      </c>
      <c r="I3" s="30" t="s">
        <v>8</v>
      </c>
      <c r="J3" s="28" t="s">
        <v>5</v>
      </c>
      <c r="K3" s="28" t="s">
        <v>6</v>
      </c>
      <c r="L3" s="28" t="s">
        <v>9</v>
      </c>
      <c r="M3" s="31"/>
      <c r="N3" s="31"/>
      <c r="O3" s="32"/>
      <c r="P3" s="31"/>
    </row>
    <row r="4" spans="1:14" ht="15">
      <c r="A4" s="5"/>
      <c r="B4" s="22" t="s">
        <v>30</v>
      </c>
      <c r="C4" s="17" t="s">
        <v>31</v>
      </c>
      <c r="D4" s="17">
        <v>92</v>
      </c>
      <c r="E4" s="17" t="s">
        <v>213</v>
      </c>
      <c r="F4" s="17" t="s">
        <v>75</v>
      </c>
      <c r="G4" s="19">
        <v>0.023703703703703703</v>
      </c>
      <c r="H4" s="20">
        <v>0.024837962962962964</v>
      </c>
      <c r="I4" s="20">
        <v>0.023807870370370368</v>
      </c>
      <c r="J4" s="18"/>
      <c r="K4" s="20">
        <f>SUM(G4:J4)</f>
        <v>0.07234953703703703</v>
      </c>
      <c r="L4" s="21">
        <f>IF(OR(ISERROR(SMALL(G4:J4,1)),ISERROR(SMALL(G4:J4,2)),ISERROR(SMALL(G4:J4,3))),"",SMALL(G4:J4,1)+SMALL(G4:J4,2)+SMALL(G4:J4,3))</f>
        <v>0.07234953703703703</v>
      </c>
      <c r="M4" s="4" t="s">
        <v>208</v>
      </c>
      <c r="N4" s="7"/>
    </row>
    <row r="5" spans="1:14" ht="15">
      <c r="A5" s="5"/>
      <c r="B5" s="17" t="s">
        <v>73</v>
      </c>
      <c r="C5" s="17" t="s">
        <v>74</v>
      </c>
      <c r="D5" s="17">
        <v>84</v>
      </c>
      <c r="E5" s="17" t="s">
        <v>118</v>
      </c>
      <c r="F5" s="17" t="s">
        <v>75</v>
      </c>
      <c r="G5" s="19">
        <v>0.02428240740740741</v>
      </c>
      <c r="H5" s="20">
        <v>0.025833333333333333</v>
      </c>
      <c r="I5" s="20">
        <v>0.024293981481481482</v>
      </c>
      <c r="J5" s="18"/>
      <c r="K5" s="20">
        <f>SUM(G5:J5)</f>
        <v>0.07440972222222222</v>
      </c>
      <c r="L5" s="21">
        <f>IF(OR(ISERROR(SMALL(G5:J5,1)),ISERROR(SMALL(G5:J5,2)),ISERROR(SMALL(G5:J5,3))),"",SMALL(G5:J5,1)+SMALL(G5:J5,2)+SMALL(G5:J5,3))</f>
        <v>0.07440972222222222</v>
      </c>
      <c r="M5" s="4" t="s">
        <v>139</v>
      </c>
      <c r="N5" s="7"/>
    </row>
    <row r="6" spans="1:14" ht="15">
      <c r="A6" s="5"/>
      <c r="B6" s="17" t="s">
        <v>216</v>
      </c>
      <c r="C6" s="17" t="s">
        <v>217</v>
      </c>
      <c r="D6" s="17">
        <v>63</v>
      </c>
      <c r="E6" s="17" t="s">
        <v>106</v>
      </c>
      <c r="F6" s="17" t="s">
        <v>218</v>
      </c>
      <c r="G6" s="19">
        <v>0.027164351851851853</v>
      </c>
      <c r="H6" s="20">
        <v>0.02854166666666667</v>
      </c>
      <c r="I6" s="20">
        <v>0.02774305555555556</v>
      </c>
      <c r="J6" s="19"/>
      <c r="K6" s="20">
        <f>SUM(G6:J6)</f>
        <v>0.08344907407407408</v>
      </c>
      <c r="L6" s="21">
        <f>IF(OR(ISERROR(SMALL(G6:J6,1)),ISERROR(SMALL(G6:J6,2)),ISERROR(SMALL(G6:J6,3))),"",SMALL(G6:J6,1)+SMALL(G6:J6,2)+SMALL(G6:J6,3))</f>
        <v>0.08344907407407408</v>
      </c>
      <c r="M6" s="4" t="s">
        <v>139</v>
      </c>
      <c r="N6" s="7"/>
    </row>
    <row r="7" spans="1:14" ht="15">
      <c r="A7" s="5"/>
      <c r="B7" s="17" t="s">
        <v>125</v>
      </c>
      <c r="C7" s="17" t="s">
        <v>178</v>
      </c>
      <c r="D7" s="17">
        <v>92</v>
      </c>
      <c r="E7" s="17" t="s">
        <v>213</v>
      </c>
      <c r="F7" s="17" t="s">
        <v>179</v>
      </c>
      <c r="G7" s="19">
        <v>0.027175925925925926</v>
      </c>
      <c r="H7" s="20">
        <v>0.028645833333333332</v>
      </c>
      <c r="I7" s="20">
        <v>0.029074074074074075</v>
      </c>
      <c r="J7" s="18"/>
      <c r="K7" s="20">
        <f>SUM(G7:J7)</f>
        <v>0.08489583333333334</v>
      </c>
      <c r="L7" s="21">
        <f>IF(OR(ISERROR(SMALL(G7:J7,1)),ISERROR(SMALL(G7:J7,2)),ISERROR(SMALL(G7:J7,3))),"",SMALL(G7:J7,1)+SMALL(G7:J7,2)+SMALL(G7:J7,3))</f>
        <v>0.08489583333333334</v>
      </c>
      <c r="M7" s="4" t="s">
        <v>208</v>
      </c>
      <c r="N7" s="7"/>
    </row>
    <row r="8" spans="1:14" ht="15">
      <c r="A8" s="5"/>
      <c r="B8" s="17" t="s">
        <v>101</v>
      </c>
      <c r="C8" s="17" t="s">
        <v>146</v>
      </c>
      <c r="D8" s="17">
        <v>79</v>
      </c>
      <c r="E8" s="17" t="s">
        <v>108</v>
      </c>
      <c r="F8" s="17" t="s">
        <v>84</v>
      </c>
      <c r="G8" s="19">
        <v>0.027928240740740743</v>
      </c>
      <c r="H8" s="20">
        <v>0.029942129629629628</v>
      </c>
      <c r="I8" s="20">
        <v>0.0275</v>
      </c>
      <c r="J8" s="18"/>
      <c r="K8" s="20">
        <f>SUM(G8:J8)</f>
        <v>0.08537037037037037</v>
      </c>
      <c r="L8" s="21">
        <f>IF(OR(ISERROR(SMALL(G8:J8,1)),ISERROR(SMALL(G8:J8,2)),ISERROR(SMALL(G8:J8,3))),"",SMALL(G8:J8,1)+SMALL(G8:J8,2)+SMALL(G8:J8,3))</f>
        <v>0.08537037037037037</v>
      </c>
      <c r="M8" s="4" t="s">
        <v>139</v>
      </c>
      <c r="N8" s="7"/>
    </row>
    <row r="9" spans="1:14" ht="15">
      <c r="A9" s="5"/>
      <c r="B9" s="17" t="s">
        <v>35</v>
      </c>
      <c r="C9" s="17" t="s">
        <v>12</v>
      </c>
      <c r="D9" s="17">
        <v>69</v>
      </c>
      <c r="E9" s="17" t="s">
        <v>107</v>
      </c>
      <c r="F9" s="17" t="s">
        <v>91</v>
      </c>
      <c r="G9" s="19">
        <v>0.028240740740740736</v>
      </c>
      <c r="H9" s="20">
        <v>0.030173611111111113</v>
      </c>
      <c r="I9" s="20">
        <v>0.02946759259259259</v>
      </c>
      <c r="J9" s="18"/>
      <c r="K9" s="20">
        <f>SUM(G9:J9)</f>
        <v>0.08788194444444444</v>
      </c>
      <c r="L9" s="21">
        <f>IF(OR(ISERROR(SMALL(G9:J9,1)),ISERROR(SMALL(G9:J9,2)),ISERROR(SMALL(G9:J9,3))),"",SMALL(G9:J9,1)+SMALL(G9:J9,2)+SMALL(G9:J9,3))</f>
        <v>0.08788194444444444</v>
      </c>
      <c r="M9" s="4" t="s">
        <v>208</v>
      </c>
      <c r="N9" s="7"/>
    </row>
    <row r="10" spans="1:14" ht="15">
      <c r="A10" s="5"/>
      <c r="B10" s="17" t="s">
        <v>62</v>
      </c>
      <c r="C10" s="17" t="s">
        <v>104</v>
      </c>
      <c r="D10" s="17">
        <v>63</v>
      </c>
      <c r="E10" s="17" t="s">
        <v>106</v>
      </c>
      <c r="F10" s="17" t="s">
        <v>105</v>
      </c>
      <c r="G10" s="19">
        <v>0.028391203703703707</v>
      </c>
      <c r="H10" s="20">
        <v>0.030694444444444444</v>
      </c>
      <c r="I10" s="20">
        <v>0.02883101851851852</v>
      </c>
      <c r="J10" s="18"/>
      <c r="K10" s="20">
        <f>SUM(G10:J10)</f>
        <v>0.08791666666666667</v>
      </c>
      <c r="L10" s="21">
        <f>IF(OR(ISERROR(SMALL(G10:J10,1)),ISERROR(SMALL(G10:J10,2)),ISERROR(SMALL(G10:J10,3))),"",SMALL(G10:J10,1)+SMALL(G10:J10,2)+SMALL(G10:J10,3))</f>
        <v>0.08791666666666667</v>
      </c>
      <c r="M10" s="4" t="s">
        <v>139</v>
      </c>
      <c r="N10" s="7"/>
    </row>
    <row r="11" spans="1:14" ht="15">
      <c r="A11" s="5"/>
      <c r="B11" s="17" t="s">
        <v>160</v>
      </c>
      <c r="C11" s="17" t="s">
        <v>161</v>
      </c>
      <c r="D11" s="17">
        <v>75</v>
      </c>
      <c r="E11" s="17" t="s">
        <v>108</v>
      </c>
      <c r="F11" s="17" t="s">
        <v>91</v>
      </c>
      <c r="G11" s="19">
        <v>0.029074074074074075</v>
      </c>
      <c r="H11" s="20">
        <v>0.030520833333333334</v>
      </c>
      <c r="I11" s="20">
        <v>0.029108796296296296</v>
      </c>
      <c r="J11" s="18"/>
      <c r="K11" s="20">
        <f>SUM(G11:J11)</f>
        <v>0.0887037037037037</v>
      </c>
      <c r="L11" s="21">
        <f>IF(OR(ISERROR(SMALL(G11:J11,1)),ISERROR(SMALL(G11:J11,2)),ISERROR(SMALL(G11:J11,3))),"",SMALL(G11:J11,1)+SMALL(G11:J11,2)+SMALL(G11:J11,3))</f>
        <v>0.0887037037037037</v>
      </c>
      <c r="M11" s="4" t="s">
        <v>139</v>
      </c>
      <c r="N11" s="7"/>
    </row>
    <row r="12" spans="1:14" ht="15">
      <c r="A12" s="5"/>
      <c r="B12" s="22" t="s">
        <v>124</v>
      </c>
      <c r="C12" s="17" t="s">
        <v>119</v>
      </c>
      <c r="D12" s="17">
        <v>65</v>
      </c>
      <c r="E12" s="17" t="s">
        <v>107</v>
      </c>
      <c r="F12" s="17" t="s">
        <v>18</v>
      </c>
      <c r="G12" s="19">
        <v>0.028356481481481483</v>
      </c>
      <c r="H12" s="20">
        <v>0.031226851851851853</v>
      </c>
      <c r="I12" s="20">
        <v>0.02971064814814815</v>
      </c>
      <c r="J12" s="18"/>
      <c r="K12" s="20">
        <f>SUM(G12:J12)</f>
        <v>0.08929398148148149</v>
      </c>
      <c r="L12" s="21">
        <f>IF(OR(ISERROR(SMALL(G12:J12,1)),ISERROR(SMALL(G12:J12,2)),ISERROR(SMALL(G12:J12,3))),"",SMALL(G12:J12,1)+SMALL(G12:J12,2)+SMALL(G12:J12,3))</f>
        <v>0.08929398148148149</v>
      </c>
      <c r="M12" s="4" t="s">
        <v>208</v>
      </c>
      <c r="N12" s="7"/>
    </row>
    <row r="13" spans="1:14" ht="15">
      <c r="A13" s="5"/>
      <c r="B13" s="22" t="s">
        <v>61</v>
      </c>
      <c r="C13" s="17" t="s">
        <v>38</v>
      </c>
      <c r="D13" s="17">
        <v>82</v>
      </c>
      <c r="E13" s="17" t="s">
        <v>118</v>
      </c>
      <c r="F13" s="17" t="s">
        <v>58</v>
      </c>
      <c r="G13" s="19">
        <v>0.02980324074074074</v>
      </c>
      <c r="H13" s="20">
        <v>0.03061342592592593</v>
      </c>
      <c r="I13" s="20">
        <v>0.030034722222222223</v>
      </c>
      <c r="J13" s="18"/>
      <c r="K13" s="20">
        <f>SUM(G13:J13)</f>
        <v>0.0904513888888889</v>
      </c>
      <c r="L13" s="21">
        <f>IF(OR(ISERROR(SMALL(G13:J13,1)),ISERROR(SMALL(G13:J13,2)),ISERROR(SMALL(G13:J13,3))),"",SMALL(G13:J13,1)+SMALL(G13:J13,2)+SMALL(G13:J13,3))</f>
        <v>0.0904513888888889</v>
      </c>
      <c r="M13" s="4" t="s">
        <v>208</v>
      </c>
      <c r="N13" s="7"/>
    </row>
    <row r="14" spans="1:14" ht="15">
      <c r="A14" s="5"/>
      <c r="B14" s="17" t="s">
        <v>151</v>
      </c>
      <c r="C14" s="17" t="s">
        <v>66</v>
      </c>
      <c r="D14" s="17">
        <v>72</v>
      </c>
      <c r="E14" s="17" t="s">
        <v>113</v>
      </c>
      <c r="F14" s="17" t="s">
        <v>152</v>
      </c>
      <c r="G14" s="19">
        <v>0.029108796296296296</v>
      </c>
      <c r="H14" s="20">
        <v>0.032233796296296295</v>
      </c>
      <c r="I14" s="20">
        <v>0.02939814814814815</v>
      </c>
      <c r="J14" s="18"/>
      <c r="K14" s="20">
        <f>SUM(G14:J14)</f>
        <v>0.09074074074074073</v>
      </c>
      <c r="L14" s="21">
        <f>IF(OR(ISERROR(SMALL(G14:J14,1)),ISERROR(SMALL(G14:J14,2)),ISERROR(SMALL(G14:J14,3))),"",SMALL(G14:J14,1)+SMALL(G14:J14,2)+SMALL(G14:J14,3))</f>
        <v>0.09074074074074073</v>
      </c>
      <c r="M14" s="4" t="s">
        <v>208</v>
      </c>
      <c r="N14" s="7"/>
    </row>
    <row r="15" spans="1:14" ht="15">
      <c r="A15" s="5"/>
      <c r="B15" s="17" t="s">
        <v>190</v>
      </c>
      <c r="C15" s="17" t="s">
        <v>19</v>
      </c>
      <c r="D15" s="17">
        <v>76</v>
      </c>
      <c r="E15" s="17" t="s">
        <v>108</v>
      </c>
      <c r="F15" s="17" t="s">
        <v>18</v>
      </c>
      <c r="G15" s="19">
        <v>0.03074074074074074</v>
      </c>
      <c r="H15" s="20">
        <v>0.03244212962962963</v>
      </c>
      <c r="I15" s="20">
        <v>0.02960648148148148</v>
      </c>
      <c r="J15" s="18"/>
      <c r="K15" s="20">
        <f>SUM(G15:J15)</f>
        <v>0.09278935185185186</v>
      </c>
      <c r="L15" s="21">
        <f>IF(OR(ISERROR(SMALL(G15:J15,1)),ISERROR(SMALL(G15:J15,2)),ISERROR(SMALL(G15:J15,3))),"",SMALL(G15:J15,1)+SMALL(G15:J15,2)+SMALL(G15:J15,3))</f>
        <v>0.09278935185185186</v>
      </c>
      <c r="M15" s="4" t="s">
        <v>208</v>
      </c>
      <c r="N15" s="7"/>
    </row>
    <row r="16" spans="1:14" ht="15">
      <c r="A16" s="5"/>
      <c r="B16" s="17" t="s">
        <v>157</v>
      </c>
      <c r="C16" s="17" t="s">
        <v>10</v>
      </c>
      <c r="D16" s="17">
        <v>59</v>
      </c>
      <c r="E16" s="17" t="s">
        <v>111</v>
      </c>
      <c r="F16" s="17" t="s">
        <v>76</v>
      </c>
      <c r="G16" s="19">
        <v>0.031828703703703706</v>
      </c>
      <c r="H16" s="20">
        <v>0.032685185185185185</v>
      </c>
      <c r="I16" s="20">
        <v>0.029317129629629634</v>
      </c>
      <c r="J16" s="18"/>
      <c r="K16" s="20">
        <f>SUM(G16:J16)</f>
        <v>0.09383101851851854</v>
      </c>
      <c r="L16" s="21">
        <f>IF(OR(ISERROR(SMALL(G16:J16,1)),ISERROR(SMALL(G16:J16,2)),ISERROR(SMALL(G16:J16,3))),"",SMALL(G16:J16,1)+SMALL(G16:J16,2)+SMALL(G16:J16,3))</f>
        <v>0.09383101851851852</v>
      </c>
      <c r="M16" s="4" t="s">
        <v>207</v>
      </c>
      <c r="N16" s="7"/>
    </row>
    <row r="17" spans="1:14" ht="15">
      <c r="A17" s="5"/>
      <c r="B17" s="22" t="s">
        <v>135</v>
      </c>
      <c r="C17" s="17" t="s">
        <v>66</v>
      </c>
      <c r="D17" s="17">
        <v>76</v>
      </c>
      <c r="E17" s="17" t="s">
        <v>108</v>
      </c>
      <c r="F17" s="17" t="s">
        <v>32</v>
      </c>
      <c r="G17" s="19">
        <v>0.030752314814814816</v>
      </c>
      <c r="H17" s="20">
        <v>0.03346064814814815</v>
      </c>
      <c r="I17" s="20">
        <v>0.030219907407407407</v>
      </c>
      <c r="J17" s="18"/>
      <c r="K17" s="20">
        <f>SUM(G17:J17)</f>
        <v>0.09443287037037038</v>
      </c>
      <c r="L17" s="21">
        <f>IF(OR(ISERROR(SMALL(G17:J17,1)),ISERROR(SMALL(G17:J17,2)),ISERROR(SMALL(G17:J17,3))),"",SMALL(G17:J17,1)+SMALL(G17:J17,2)+SMALL(G17:J17,3))</f>
        <v>0.09443287037037038</v>
      </c>
      <c r="M17" s="4" t="s">
        <v>208</v>
      </c>
      <c r="N17" s="7"/>
    </row>
    <row r="18" spans="1:14" ht="15">
      <c r="A18" s="5"/>
      <c r="B18" s="17" t="s">
        <v>203</v>
      </c>
      <c r="C18" s="17" t="s">
        <v>41</v>
      </c>
      <c r="D18" s="17">
        <v>66</v>
      </c>
      <c r="E18" s="17" t="s">
        <v>107</v>
      </c>
      <c r="F18" s="17" t="s">
        <v>262</v>
      </c>
      <c r="G18" s="19">
        <v>0.031053240740740742</v>
      </c>
      <c r="H18" s="20">
        <v>0.036412037037037034</v>
      </c>
      <c r="I18" s="20">
        <v>0.03135416666666666</v>
      </c>
      <c r="J18" s="18"/>
      <c r="K18" s="20">
        <f>SUM(G18:J18)</f>
        <v>0.09881944444444443</v>
      </c>
      <c r="L18" s="21">
        <f>IF(OR(ISERROR(SMALL(G18:J18,1)),ISERROR(SMALL(G18:J18,2)),ISERROR(SMALL(G18:J18,3))),"",SMALL(G18:J18,1)+SMALL(G18:J18,2)+SMALL(G18:J18,3))</f>
        <v>0.09881944444444443</v>
      </c>
      <c r="M18" s="4" t="s">
        <v>208</v>
      </c>
      <c r="N18" s="7"/>
    </row>
    <row r="19" spans="1:14" ht="15">
      <c r="A19" s="5"/>
      <c r="B19" s="17" t="s">
        <v>78</v>
      </c>
      <c r="C19" s="17" t="s">
        <v>41</v>
      </c>
      <c r="D19" s="17">
        <v>64</v>
      </c>
      <c r="E19" s="17" t="s">
        <v>106</v>
      </c>
      <c r="F19" s="17" t="s">
        <v>79</v>
      </c>
      <c r="G19" s="19">
        <v>0.032673611111111105</v>
      </c>
      <c r="H19" s="20">
        <v>0.03436342592592593</v>
      </c>
      <c r="I19" s="20">
        <v>0.03273148148148148</v>
      </c>
      <c r="J19" s="18"/>
      <c r="K19" s="20">
        <f>SUM(G19:J19)</f>
        <v>0.0997685185185185</v>
      </c>
      <c r="L19" s="21">
        <f>IF(OR(ISERROR(SMALL(G19:J19,1)),ISERROR(SMALL(G19:J19,2)),ISERROR(SMALL(G19:J19,3))),"",SMALL(G19:J19,1)+SMALL(G19:J19,2)+SMALL(G19:J19,3))</f>
        <v>0.0997685185185185</v>
      </c>
      <c r="M19" s="4" t="s">
        <v>207</v>
      </c>
      <c r="N19" s="7"/>
    </row>
    <row r="20" spans="1:14" ht="15">
      <c r="A20" s="5"/>
      <c r="B20" s="17" t="s">
        <v>226</v>
      </c>
      <c r="C20" s="17" t="s">
        <v>244</v>
      </c>
      <c r="D20" s="17">
        <v>53</v>
      </c>
      <c r="E20" s="17" t="s">
        <v>112</v>
      </c>
      <c r="F20" s="17" t="s">
        <v>18</v>
      </c>
      <c r="G20" s="19">
        <v>0.03141203703703704</v>
      </c>
      <c r="H20" s="20">
        <v>0.03231481481481482</v>
      </c>
      <c r="I20" s="20">
        <v>0.03606481481481481</v>
      </c>
      <c r="J20" s="18"/>
      <c r="K20" s="20">
        <f>SUM(G20:J20)</f>
        <v>0.09979166666666667</v>
      </c>
      <c r="L20" s="21">
        <f>IF(OR(ISERROR(SMALL(G20:J20,1)),ISERROR(SMALL(G20:J20,2)),ISERROR(SMALL(G20:J20,3))),"",SMALL(G20:J20,1)+SMALL(G20:J20,2)+SMALL(G20:J20,3))</f>
        <v>0.09979166666666667</v>
      </c>
      <c r="M20" s="4" t="s">
        <v>208</v>
      </c>
      <c r="N20" s="7"/>
    </row>
    <row r="21" spans="1:14" ht="15">
      <c r="A21" s="5"/>
      <c r="B21" s="17" t="s">
        <v>153</v>
      </c>
      <c r="C21" s="17" t="s">
        <v>154</v>
      </c>
      <c r="D21" s="17">
        <v>74</v>
      </c>
      <c r="E21" s="17" t="s">
        <v>113</v>
      </c>
      <c r="F21" s="17" t="s">
        <v>85</v>
      </c>
      <c r="G21" s="19">
        <v>0.032916666666666664</v>
      </c>
      <c r="H21" s="20">
        <v>0.035740740740740747</v>
      </c>
      <c r="I21" s="20">
        <v>0.03136574074074074</v>
      </c>
      <c r="J21" s="18"/>
      <c r="K21" s="20">
        <f>SUM(G21:J21)</f>
        <v>0.10002314814814817</v>
      </c>
      <c r="L21" s="21">
        <f>IF(OR(ISERROR(SMALL(G21:J21,1)),ISERROR(SMALL(G21:J21,2)),ISERROR(SMALL(G21:J21,3))),"",SMALL(G21:J21,1)+SMALL(G21:J21,2)+SMALL(G21:J21,3))</f>
        <v>0.10002314814814814</v>
      </c>
      <c r="M21" s="4" t="s">
        <v>139</v>
      </c>
      <c r="N21" s="7"/>
    </row>
    <row r="22" spans="1:14" ht="15">
      <c r="A22" s="5"/>
      <c r="B22" s="22" t="s">
        <v>11</v>
      </c>
      <c r="C22" s="17" t="s">
        <v>12</v>
      </c>
      <c r="D22" s="17">
        <v>63</v>
      </c>
      <c r="E22" s="17" t="s">
        <v>106</v>
      </c>
      <c r="F22" s="17" t="s">
        <v>13</v>
      </c>
      <c r="G22" s="19">
        <v>0.028703703703703703</v>
      </c>
      <c r="H22" s="20">
        <v>0.03162037037037037</v>
      </c>
      <c r="I22" s="20">
        <v>0.03980324074074074</v>
      </c>
      <c r="J22" s="18"/>
      <c r="K22" s="20">
        <f>SUM(G22:J22)</f>
        <v>0.10012731481481482</v>
      </c>
      <c r="L22" s="21">
        <f>IF(OR(ISERROR(SMALL(G22:J22,1)),ISERROR(SMALL(G22:J22,2)),ISERROR(SMALL(G22:J22,3))),"",SMALL(G22:J22,1)+SMALL(G22:J22,2)+SMALL(G22:J22,3))</f>
        <v>0.10012731481481482</v>
      </c>
      <c r="M22" s="4" t="s">
        <v>139</v>
      </c>
      <c r="N22" s="7"/>
    </row>
    <row r="23" spans="1:14" ht="15">
      <c r="A23" s="5"/>
      <c r="B23" s="17" t="s">
        <v>188</v>
      </c>
      <c r="C23" s="17" t="s">
        <v>189</v>
      </c>
      <c r="D23" s="17">
        <v>65</v>
      </c>
      <c r="E23" s="17" t="s">
        <v>107</v>
      </c>
      <c r="F23" s="17" t="s">
        <v>79</v>
      </c>
      <c r="G23" s="19">
        <v>0.03221064814814815</v>
      </c>
      <c r="H23" s="20">
        <v>0.03453703703703704</v>
      </c>
      <c r="I23" s="20">
        <v>0.03357638888888889</v>
      </c>
      <c r="J23" s="18"/>
      <c r="K23" s="20">
        <f>SUM(G23:J23)</f>
        <v>0.10032407407407408</v>
      </c>
      <c r="L23" s="21">
        <f>IF(OR(ISERROR(SMALL(G23:J23,1)),ISERROR(SMALL(G23:J23,2)),ISERROR(SMALL(G23:J23,3))),"",SMALL(G23:J23,1)+SMALL(G23:J23,2)+SMALL(G23:J23,3))</f>
        <v>0.10032407407407407</v>
      </c>
      <c r="M23" s="4" t="s">
        <v>207</v>
      </c>
      <c r="N23" s="7"/>
    </row>
    <row r="24" spans="1:14" ht="15">
      <c r="A24" s="5"/>
      <c r="B24" s="17" t="s">
        <v>158</v>
      </c>
      <c r="C24" s="17" t="s">
        <v>66</v>
      </c>
      <c r="D24" s="17">
        <v>84</v>
      </c>
      <c r="E24" s="17" t="s">
        <v>118</v>
      </c>
      <c r="F24" s="17" t="s">
        <v>159</v>
      </c>
      <c r="G24" s="19">
        <v>0.03189814814814815</v>
      </c>
      <c r="H24" s="20">
        <v>0.0359837962962963</v>
      </c>
      <c r="I24" s="20">
        <v>0.03349537037037037</v>
      </c>
      <c r="J24" s="18"/>
      <c r="K24" s="20">
        <f>SUM(G24:J24)</f>
        <v>0.10137731481481482</v>
      </c>
      <c r="L24" s="21">
        <f>IF(OR(ISERROR(SMALL(G24:J24,1)),ISERROR(SMALL(G24:J24,2)),ISERROR(SMALL(G24:J24,3))),"",SMALL(G24:J24,1)+SMALL(G24:J24,2)+SMALL(G24:J24,3))</f>
        <v>0.10137731481481482</v>
      </c>
      <c r="M24" s="4" t="s">
        <v>211</v>
      </c>
      <c r="N24" s="7"/>
    </row>
    <row r="25" spans="1:14" ht="15">
      <c r="A25" s="5"/>
      <c r="B25" s="17" t="s">
        <v>70</v>
      </c>
      <c r="C25" s="17" t="s">
        <v>86</v>
      </c>
      <c r="D25" s="17">
        <v>48</v>
      </c>
      <c r="E25" s="17" t="s">
        <v>134</v>
      </c>
      <c r="F25" s="17" t="s">
        <v>219</v>
      </c>
      <c r="G25" s="19">
        <v>0.03184027777777778</v>
      </c>
      <c r="H25" s="20">
        <v>0.03626157407407408</v>
      </c>
      <c r="I25" s="20">
        <v>0.03377314814814815</v>
      </c>
      <c r="J25" s="18"/>
      <c r="K25" s="20">
        <f>SUM(G25:J25)</f>
        <v>0.10187500000000001</v>
      </c>
      <c r="L25" s="21">
        <f>IF(OR(ISERROR(SMALL(G25:J25,1)),ISERROR(SMALL(G25:J25,2)),ISERROR(SMALL(G25:J25,3))),"",SMALL(G25:J25,1)+SMALL(G25:J25,2)+SMALL(G25:J25,3))</f>
        <v>0.101875</v>
      </c>
      <c r="M25" s="4" t="s">
        <v>139</v>
      </c>
      <c r="N25" s="7"/>
    </row>
    <row r="26" spans="1:14" ht="15">
      <c r="A26" s="5"/>
      <c r="B26" s="17" t="s">
        <v>144</v>
      </c>
      <c r="C26" s="17" t="s">
        <v>41</v>
      </c>
      <c r="D26" s="17">
        <v>62</v>
      </c>
      <c r="E26" s="17" t="s">
        <v>106</v>
      </c>
      <c r="F26" s="17" t="s">
        <v>127</v>
      </c>
      <c r="G26" s="19">
        <v>0.033344907407407406</v>
      </c>
      <c r="H26" s="20">
        <v>0.03664351851851852</v>
      </c>
      <c r="I26" s="20">
        <v>0.033136574074074075</v>
      </c>
      <c r="J26" s="18"/>
      <c r="K26" s="20">
        <f>SUM(G26:J26)</f>
        <v>0.103125</v>
      </c>
      <c r="L26" s="21">
        <f>IF(OR(ISERROR(SMALL(G26:J26,1)),ISERROR(SMALL(G26:J26,2)),ISERROR(SMALL(G26:J26,3))),"",SMALL(G26:J26,1)+SMALL(G26:J26,2)+SMALL(G26:J26,3))</f>
        <v>0.103125</v>
      </c>
      <c r="M26" s="4" t="s">
        <v>209</v>
      </c>
      <c r="N26" s="7"/>
    </row>
    <row r="27" spans="1:14" ht="15">
      <c r="A27" s="5"/>
      <c r="B27" s="22" t="s">
        <v>59</v>
      </c>
      <c r="C27" s="17" t="s">
        <v>60</v>
      </c>
      <c r="D27" s="17">
        <v>69</v>
      </c>
      <c r="E27" s="17" t="s">
        <v>107</v>
      </c>
      <c r="F27" s="17" t="s">
        <v>96</v>
      </c>
      <c r="G27" s="19">
        <v>0.036423611111111115</v>
      </c>
      <c r="H27" s="20">
        <v>0.03053240740740741</v>
      </c>
      <c r="I27" s="20">
        <v>0.03704861111111111</v>
      </c>
      <c r="J27" s="18"/>
      <c r="K27" s="20">
        <f>SUM(G27:J27)</f>
        <v>0.10400462962962964</v>
      </c>
      <c r="L27" s="21">
        <f>IF(OR(ISERROR(SMALL(G27:J27,1)),ISERROR(SMALL(G27:J27,2)),ISERROR(SMALL(G27:J27,3))),"",SMALL(G27:J27,1)+SMALL(G27:J27,2)+SMALL(G27:J27,3))</f>
        <v>0.10400462962962964</v>
      </c>
      <c r="M27" s="4" t="s">
        <v>139</v>
      </c>
      <c r="N27" s="7"/>
    </row>
    <row r="28" spans="1:14" ht="15">
      <c r="A28" s="5"/>
      <c r="B28" s="17" t="s">
        <v>80</v>
      </c>
      <c r="C28" s="17" t="s">
        <v>27</v>
      </c>
      <c r="D28" s="17">
        <v>57</v>
      </c>
      <c r="E28" s="17" t="s">
        <v>111</v>
      </c>
      <c r="F28" s="17" t="s">
        <v>13</v>
      </c>
      <c r="G28" s="19">
        <v>0.03181712962962963</v>
      </c>
      <c r="H28" s="20">
        <v>0.03539351851851852</v>
      </c>
      <c r="I28" s="20">
        <v>0.03803240740740741</v>
      </c>
      <c r="J28" s="18"/>
      <c r="K28" s="20">
        <f>SUM(G28:J28)</f>
        <v>0.10524305555555555</v>
      </c>
      <c r="L28" s="21">
        <f>IF(OR(ISERROR(SMALL(G28:J28,1)),ISERROR(SMALL(G28:J28,2)),ISERROR(SMALL(G28:J28,3))),"",SMALL(G28:J28,1)+SMALL(G28:J28,2)+SMALL(G28:J28,3))</f>
        <v>0.10524305555555555</v>
      </c>
      <c r="M28" s="4" t="s">
        <v>139</v>
      </c>
      <c r="N28" s="7"/>
    </row>
    <row r="29" spans="1:14" ht="15">
      <c r="A29" s="5"/>
      <c r="B29" s="17" t="s">
        <v>248</v>
      </c>
      <c r="C29" s="17" t="s">
        <v>249</v>
      </c>
      <c r="D29" s="17">
        <v>97</v>
      </c>
      <c r="E29" s="17" t="s">
        <v>257</v>
      </c>
      <c r="F29" s="17" t="s">
        <v>250</v>
      </c>
      <c r="G29" s="19">
        <v>0.03445601851851852</v>
      </c>
      <c r="H29" s="20">
        <v>0.03877314814814815</v>
      </c>
      <c r="I29" s="20">
        <v>0.03640046296296296</v>
      </c>
      <c r="J29" s="18"/>
      <c r="K29" s="20">
        <f>SUM(G29:J29)</f>
        <v>0.10962962962962963</v>
      </c>
      <c r="L29" s="21">
        <f>IF(OR(ISERROR(SMALL(G29:J29,1)),ISERROR(SMALL(G29:J29,2)),ISERROR(SMALL(G29:J29,3))),"",SMALL(G29:J29,1)+SMALL(G29:J29,2)+SMALL(G29:J29,3))</f>
        <v>0.10962962962962963</v>
      </c>
      <c r="M29" s="4" t="s">
        <v>208</v>
      </c>
      <c r="N29" s="7"/>
    </row>
    <row r="30" spans="1:14" ht="15">
      <c r="A30" s="5"/>
      <c r="B30" s="17" t="s">
        <v>170</v>
      </c>
      <c r="C30" s="17" t="s">
        <v>56</v>
      </c>
      <c r="D30" s="17">
        <v>56</v>
      </c>
      <c r="E30" s="17" t="s">
        <v>111</v>
      </c>
      <c r="F30" s="17" t="s">
        <v>171</v>
      </c>
      <c r="G30" s="19">
        <v>0.03484953703703703</v>
      </c>
      <c r="H30" s="20">
        <v>0.03851851851851852</v>
      </c>
      <c r="I30" s="20">
        <v>0.037002314814814814</v>
      </c>
      <c r="J30" s="18"/>
      <c r="K30" s="20">
        <f>SUM(G30:J30)</f>
        <v>0.11037037037037037</v>
      </c>
      <c r="L30" s="21">
        <f>IF(OR(ISERROR(SMALL(G30:J30,1)),ISERROR(SMALL(G30:J30,2)),ISERROR(SMALL(G30:J30,3))),"",SMALL(G30:J30,1)+SMALL(G30:J30,2)+SMALL(G30:J30,3))</f>
        <v>0.11037037037037037</v>
      </c>
      <c r="M30" s="4" t="s">
        <v>139</v>
      </c>
      <c r="N30" s="7"/>
    </row>
    <row r="31" spans="1:14" ht="15">
      <c r="A31" s="5"/>
      <c r="B31" s="22" t="s">
        <v>45</v>
      </c>
      <c r="C31" s="17" t="s">
        <v>37</v>
      </c>
      <c r="D31" s="17">
        <v>51</v>
      </c>
      <c r="E31" s="17" t="s">
        <v>112</v>
      </c>
      <c r="F31" s="17" t="s">
        <v>18</v>
      </c>
      <c r="G31" s="19">
        <v>0.037083333333333336</v>
      </c>
      <c r="H31" s="20">
        <v>0.044444444444444446</v>
      </c>
      <c r="I31" s="20">
        <v>0.03685185185185185</v>
      </c>
      <c r="J31" s="18"/>
      <c r="K31" s="20">
        <f>SUM(G31:J31)</f>
        <v>0.11837962962962964</v>
      </c>
      <c r="L31" s="21">
        <f>IF(OR(ISERROR(SMALL(G31:J31,1)),ISERROR(SMALL(G31:J31,2)),ISERROR(SMALL(G31:J31,3))),"",SMALL(G31:J31,1)+SMALL(G31:J31,2)+SMALL(G31:J31,3))</f>
        <v>0.11837962962962964</v>
      </c>
      <c r="M31" s="4" t="s">
        <v>208</v>
      </c>
      <c r="N31" s="7"/>
    </row>
    <row r="32" spans="1:14" ht="15">
      <c r="A32" s="5"/>
      <c r="B32" s="17" t="s">
        <v>182</v>
      </c>
      <c r="C32" s="17" t="s">
        <v>183</v>
      </c>
      <c r="D32" s="17">
        <v>61</v>
      </c>
      <c r="E32" s="17" t="s">
        <v>106</v>
      </c>
      <c r="F32" s="17" t="s">
        <v>127</v>
      </c>
      <c r="G32" s="19">
        <v>0.03649305555555555</v>
      </c>
      <c r="H32" s="20">
        <v>0.04555555555555555</v>
      </c>
      <c r="I32" s="20">
        <v>0.03923611111111111</v>
      </c>
      <c r="J32" s="18"/>
      <c r="K32" s="20">
        <f>SUM(G32:J32)</f>
        <v>0.12128472222222221</v>
      </c>
      <c r="L32" s="21">
        <f>IF(OR(ISERROR(SMALL(G32:J32,1)),ISERROR(SMALL(G32:J32,2)),ISERROR(SMALL(G32:J32,3))),"",SMALL(G32:J32,1)+SMALL(G32:J32,2)+SMALL(G32:J32,3))</f>
        <v>0.1212847222222222</v>
      </c>
      <c r="M32" s="4" t="s">
        <v>139</v>
      </c>
      <c r="N32" s="7"/>
    </row>
    <row r="33" spans="1:14" ht="15">
      <c r="A33" s="5"/>
      <c r="B33" s="17" t="s">
        <v>140</v>
      </c>
      <c r="C33" s="17" t="s">
        <v>141</v>
      </c>
      <c r="D33" s="17">
        <v>72</v>
      </c>
      <c r="E33" s="17" t="s">
        <v>113</v>
      </c>
      <c r="F33" s="17" t="s">
        <v>142</v>
      </c>
      <c r="G33" s="19">
        <v>0.04163194444444445</v>
      </c>
      <c r="H33" s="20">
        <v>0.04795138888888889</v>
      </c>
      <c r="I33" s="20">
        <v>0.04090277777777778</v>
      </c>
      <c r="J33" s="18"/>
      <c r="K33" s="20">
        <f>SUM(G33:J33)</f>
        <v>0.13048611111111114</v>
      </c>
      <c r="L33" s="21">
        <f>IF(OR(ISERROR(SMALL(G33:J33,1)),ISERROR(SMALL(G33:J33,2)),ISERROR(SMALL(G33:J33,3))),"",SMALL(G33:J33,1)+SMALL(G33:J33,2)+SMALL(G33:J33,3))</f>
        <v>0.13048611111111114</v>
      </c>
      <c r="M33" s="4" t="s">
        <v>208</v>
      </c>
      <c r="N33" s="7"/>
    </row>
    <row r="34" spans="1:14" ht="15">
      <c r="A34" s="5"/>
      <c r="B34" s="17" t="s">
        <v>164</v>
      </c>
      <c r="C34" s="17" t="s">
        <v>261</v>
      </c>
      <c r="D34" s="17">
        <v>71</v>
      </c>
      <c r="E34" s="17" t="s">
        <v>113</v>
      </c>
      <c r="F34" s="17" t="s">
        <v>165</v>
      </c>
      <c r="G34" s="19">
        <v>0.049895833333333334</v>
      </c>
      <c r="H34" s="20">
        <v>0.057233796296296297</v>
      </c>
      <c r="I34" s="20">
        <v>0.04657407407407407</v>
      </c>
      <c r="J34" s="18"/>
      <c r="K34" s="20">
        <f>SUM(G34:J34)</f>
        <v>0.1537037037037037</v>
      </c>
      <c r="L34" s="21">
        <f>IF(OR(ISERROR(SMALL(G34:J34,1)),ISERROR(SMALL(G34:J34,2)),ISERROR(SMALL(G34:J34,3))),"",SMALL(G34:J34,1)+SMALL(G34:J34,2)+SMALL(G34:J34,3))</f>
        <v>0.1537037037037037</v>
      </c>
      <c r="M34" s="4" t="s">
        <v>139</v>
      </c>
      <c r="N34" s="7"/>
    </row>
    <row r="35" spans="1:14" ht="15">
      <c r="A35" s="5"/>
      <c r="B35" s="17" t="s">
        <v>69</v>
      </c>
      <c r="C35" s="17" t="s">
        <v>83</v>
      </c>
      <c r="D35" s="17">
        <v>74</v>
      </c>
      <c r="E35" s="17" t="s">
        <v>113</v>
      </c>
      <c r="F35" s="17" t="s">
        <v>172</v>
      </c>
      <c r="G35" s="19">
        <v>0.024467592592592593</v>
      </c>
      <c r="H35" s="20">
        <v>0.026446759259259264</v>
      </c>
      <c r="I35" s="20"/>
      <c r="J35" s="18"/>
      <c r="K35" s="20">
        <f>SUM(G35:J35)</f>
        <v>0.050914351851851856</v>
      </c>
      <c r="L35" s="21">
        <f>IF(OR(ISERROR(SMALL(G35:J35,1)),ISERROR(SMALL(G35:J35,2)),ISERROR(SMALL(G35:J35,3))),"",SMALL(G35:J35,1)+SMALL(G35:J35,2)+SMALL(G35:J35,3))</f>
      </c>
      <c r="M35" s="4" t="s">
        <v>139</v>
      </c>
      <c r="N35" s="7"/>
    </row>
    <row r="36" spans="1:14" ht="15">
      <c r="A36" s="5"/>
      <c r="B36" s="22" t="s">
        <v>63</v>
      </c>
      <c r="C36" s="17" t="s">
        <v>64</v>
      </c>
      <c r="D36" s="17">
        <v>67</v>
      </c>
      <c r="E36" s="17" t="s">
        <v>107</v>
      </c>
      <c r="F36" s="17" t="s">
        <v>26</v>
      </c>
      <c r="G36" s="19">
        <v>0.02534722222222222</v>
      </c>
      <c r="H36" s="20"/>
      <c r="I36" s="20">
        <v>0.025729166666666664</v>
      </c>
      <c r="J36" s="18"/>
      <c r="K36" s="20">
        <f>SUM(G36:J36)</f>
        <v>0.05107638888888888</v>
      </c>
      <c r="L36" s="21">
        <f>IF(OR(ISERROR(SMALL(G36:J36,1)),ISERROR(SMALL(G36:J36,2)),ISERROR(SMALL(G36:J36,3))),"",SMALL(G36:J36,1)+SMALL(G36:J36,2)+SMALL(G36:J36,3))</f>
      </c>
      <c r="M36" s="4" t="s">
        <v>139</v>
      </c>
      <c r="N36" s="7"/>
    </row>
    <row r="37" spans="1:14" ht="15">
      <c r="A37" s="5"/>
      <c r="B37" s="17" t="s">
        <v>240</v>
      </c>
      <c r="C37" s="17" t="s">
        <v>241</v>
      </c>
      <c r="D37" s="17">
        <v>68</v>
      </c>
      <c r="E37" s="17" t="s">
        <v>107</v>
      </c>
      <c r="F37" s="17" t="s">
        <v>243</v>
      </c>
      <c r="G37" s="19"/>
      <c r="H37" s="20">
        <v>0.026712962962962966</v>
      </c>
      <c r="I37" s="20">
        <v>0.025196759259259256</v>
      </c>
      <c r="J37" s="18"/>
      <c r="K37" s="20">
        <f>SUM(G37:J37)</f>
        <v>0.05190972222222222</v>
      </c>
      <c r="L37" s="21">
        <f>IF(OR(ISERROR(SMALL(G37:J37,1)),ISERROR(SMALL(G37:J37,2)),ISERROR(SMALL(G37:J37,3))),"",SMALL(G37:J37,1)+SMALL(G37:J37,2)+SMALL(G37:J37,3))</f>
      </c>
      <c r="M37" s="4" t="s">
        <v>208</v>
      </c>
      <c r="N37" s="7"/>
    </row>
    <row r="38" spans="1:14" ht="15">
      <c r="A38" s="5"/>
      <c r="B38" s="17" t="s">
        <v>253</v>
      </c>
      <c r="C38" s="17" t="s">
        <v>254</v>
      </c>
      <c r="D38" s="17">
        <v>77</v>
      </c>
      <c r="E38" s="17" t="s">
        <v>108</v>
      </c>
      <c r="F38" s="17" t="s">
        <v>233</v>
      </c>
      <c r="G38" s="19"/>
      <c r="H38" s="20">
        <v>0.02756944444444445</v>
      </c>
      <c r="I38" s="20">
        <v>0.025879629629629627</v>
      </c>
      <c r="J38" s="18"/>
      <c r="K38" s="20">
        <f>SUM(G38:J38)</f>
        <v>0.05344907407407408</v>
      </c>
      <c r="L38" s="21">
        <f>IF(OR(ISERROR(SMALL(G38:J38,1)),ISERROR(SMALL(G38:J38,2)),ISERROR(SMALL(G38:J38,3))),"",SMALL(G38:J38,1)+SMALL(G38:J38,2)+SMALL(G38:J38,3))</f>
      </c>
      <c r="M38" s="4" t="s">
        <v>208</v>
      </c>
      <c r="N38" s="7"/>
    </row>
    <row r="39" spans="1:14" ht="15">
      <c r="A39" s="5"/>
      <c r="B39" s="17" t="s">
        <v>82</v>
      </c>
      <c r="C39" s="17" t="s">
        <v>19</v>
      </c>
      <c r="D39" s="17">
        <v>60</v>
      </c>
      <c r="E39" s="17" t="s">
        <v>106</v>
      </c>
      <c r="F39" s="17" t="s">
        <v>76</v>
      </c>
      <c r="G39" s="19">
        <v>0.028229166666666666</v>
      </c>
      <c r="H39" s="20"/>
      <c r="I39" s="20">
        <v>0.026967592592592595</v>
      </c>
      <c r="J39" s="18"/>
      <c r="K39" s="20">
        <f>SUM(G39:J39)</f>
        <v>0.055196759259259265</v>
      </c>
      <c r="L39" s="21">
        <f>IF(OR(ISERROR(SMALL(G39:J39,1)),ISERROR(SMALL(G39:J39,2)),ISERROR(SMALL(G39:J39,3))),"",SMALL(G39:J39,1)+SMALL(G39:J39,2)+SMALL(G39:J39,3))</f>
      </c>
      <c r="M39" s="4" t="s">
        <v>139</v>
      </c>
      <c r="N39" s="7"/>
    </row>
    <row r="40" spans="1:14" ht="15">
      <c r="A40" s="5"/>
      <c r="B40" s="17" t="s">
        <v>93</v>
      </c>
      <c r="C40" s="17" t="s">
        <v>88</v>
      </c>
      <c r="D40" s="17">
        <v>67</v>
      </c>
      <c r="E40" s="17" t="s">
        <v>107</v>
      </c>
      <c r="F40" s="17" t="s">
        <v>95</v>
      </c>
      <c r="G40" s="19">
        <v>0.027233796296296298</v>
      </c>
      <c r="H40" s="20"/>
      <c r="I40" s="20">
        <v>0.028240740740740736</v>
      </c>
      <c r="J40" s="18"/>
      <c r="K40" s="20">
        <f>SUM(G40:J40)</f>
        <v>0.05547453703703703</v>
      </c>
      <c r="L40" s="21">
        <f>IF(OR(ISERROR(SMALL(G40:J40,1)),ISERROR(SMALL(G40:J40,2)),ISERROR(SMALL(G40:J40,3))),"",SMALL(G40:J40,1)+SMALL(G40:J40,2)+SMALL(G40:J40,3))</f>
      </c>
      <c r="M40" s="4" t="s">
        <v>139</v>
      </c>
      <c r="N40" s="7"/>
    </row>
    <row r="41" spans="1:14" ht="15">
      <c r="A41" s="5"/>
      <c r="B41" s="17" t="s">
        <v>175</v>
      </c>
      <c r="C41" s="17" t="s">
        <v>176</v>
      </c>
      <c r="D41" s="17">
        <v>94</v>
      </c>
      <c r="E41" s="17" t="s">
        <v>213</v>
      </c>
      <c r="F41" s="17" t="s">
        <v>177</v>
      </c>
      <c r="G41" s="19">
        <v>0.027071759259259257</v>
      </c>
      <c r="H41" s="20">
        <v>0.02847222222222222</v>
      </c>
      <c r="I41" s="20"/>
      <c r="J41" s="18"/>
      <c r="K41" s="20">
        <f>SUM(G41:J41)</f>
        <v>0.05554398148148148</v>
      </c>
      <c r="L41" s="21">
        <f>IF(OR(ISERROR(SMALL(G41:J41,1)),ISERROR(SMALL(G41:J41,2)),ISERROR(SMALL(G41:J41,3))),"",SMALL(G41:J41,1)+SMALL(G41:J41,2)+SMALL(G41:J41,3))</f>
      </c>
      <c r="M41" s="4" t="s">
        <v>139</v>
      </c>
      <c r="N41" s="7"/>
    </row>
    <row r="42" spans="1:14" ht="15">
      <c r="A42" s="5"/>
      <c r="B42" s="17" t="s">
        <v>239</v>
      </c>
      <c r="C42" s="17" t="s">
        <v>10</v>
      </c>
      <c r="D42" s="17">
        <v>74</v>
      </c>
      <c r="E42" s="17" t="s">
        <v>113</v>
      </c>
      <c r="F42" s="17" t="s">
        <v>18</v>
      </c>
      <c r="G42" s="19"/>
      <c r="H42" s="20">
        <v>0.02875</v>
      </c>
      <c r="I42" s="20">
        <v>0.027858796296296298</v>
      </c>
      <c r="J42" s="18"/>
      <c r="K42" s="20">
        <f>SUM(G42:J42)</f>
        <v>0.056608796296296296</v>
      </c>
      <c r="L42" s="21">
        <f>IF(OR(ISERROR(SMALL(G42:J42,1)),ISERROR(SMALL(G42:J42,2)),ISERROR(SMALL(G42:J42,3))),"",SMALL(G42:J42,1)+SMALL(G42:J42,2)+SMALL(G42:J42,3))</f>
      </c>
      <c r="M42" s="4" t="s">
        <v>207</v>
      </c>
      <c r="N42" s="7"/>
    </row>
    <row r="43" spans="1:14" ht="15">
      <c r="A43" s="5"/>
      <c r="B43" s="22" t="s">
        <v>128</v>
      </c>
      <c r="C43" s="17" t="s">
        <v>129</v>
      </c>
      <c r="D43" s="17">
        <v>72</v>
      </c>
      <c r="E43" s="17" t="s">
        <v>113</v>
      </c>
      <c r="F43" s="17" t="s">
        <v>43</v>
      </c>
      <c r="G43" s="19">
        <v>0.027407407407407408</v>
      </c>
      <c r="H43" s="20">
        <v>0.029386574074074075</v>
      </c>
      <c r="I43" s="20"/>
      <c r="J43" s="18"/>
      <c r="K43" s="20">
        <f>SUM(G43:J43)</f>
        <v>0.05679398148148149</v>
      </c>
      <c r="L43" s="21">
        <f>IF(OR(ISERROR(SMALL(G43:J43,1)),ISERROR(SMALL(G43:J43,2)),ISERROR(SMALL(G43:J43,3))),"",SMALL(G43:J43,1)+SMALL(G43:J43,2)+SMALL(G43:J43,3))</f>
      </c>
      <c r="M43" s="4" t="s">
        <v>139</v>
      </c>
      <c r="N43" s="7"/>
    </row>
    <row r="44" spans="1:14" ht="15">
      <c r="A44" s="5"/>
      <c r="B44" s="17" t="s">
        <v>231</v>
      </c>
      <c r="C44" s="17" t="s">
        <v>232</v>
      </c>
      <c r="D44" s="17">
        <v>66</v>
      </c>
      <c r="E44" s="17" t="s">
        <v>107</v>
      </c>
      <c r="F44" s="17" t="s">
        <v>233</v>
      </c>
      <c r="G44" s="19"/>
      <c r="H44" s="20">
        <v>0.02972222222222222</v>
      </c>
      <c r="I44" s="20">
        <v>0.027615740740740743</v>
      </c>
      <c r="J44" s="18"/>
      <c r="K44" s="20">
        <f>SUM(G44:J44)</f>
        <v>0.057337962962962966</v>
      </c>
      <c r="L44" s="21">
        <f>IF(OR(ISERROR(SMALL(G44:J44,1)),ISERROR(SMALL(G44:J44,2)),ISERROR(SMALL(G44:J44,3))),"",SMALL(G44:J44,1)+SMALL(G44:J44,2)+SMALL(G44:J44,3))</f>
      </c>
      <c r="M44" s="4" t="s">
        <v>139</v>
      </c>
      <c r="N44" s="7"/>
    </row>
    <row r="45" spans="1:14" ht="15">
      <c r="A45" s="5"/>
      <c r="B45" s="17" t="s">
        <v>228</v>
      </c>
      <c r="C45" s="17" t="s">
        <v>19</v>
      </c>
      <c r="D45" s="17">
        <v>62</v>
      </c>
      <c r="E45" s="17" t="s">
        <v>106</v>
      </c>
      <c r="F45" s="17" t="s">
        <v>26</v>
      </c>
      <c r="G45" s="19">
        <v>0.027268518518518515</v>
      </c>
      <c r="H45" s="20">
        <v>0.03079861111111111</v>
      </c>
      <c r="I45" s="20"/>
      <c r="J45" s="18"/>
      <c r="K45" s="20">
        <f>SUM(G45:J45)</f>
        <v>0.05806712962962962</v>
      </c>
      <c r="L45" s="21">
        <f>IF(OR(ISERROR(SMALL(G45:J45,1)),ISERROR(SMALL(G45:J45,2)),ISERROR(SMALL(G45:J45,3))),"",SMALL(G45:J45,1)+SMALL(G45:J45,2)+SMALL(G45:J45,3))</f>
      </c>
      <c r="M45" s="4" t="s">
        <v>139</v>
      </c>
      <c r="N45" s="7"/>
    </row>
    <row r="46" spans="1:14" ht="15">
      <c r="A46" s="5"/>
      <c r="B46" s="17" t="s">
        <v>234</v>
      </c>
      <c r="C46" s="17" t="s">
        <v>235</v>
      </c>
      <c r="D46" s="17">
        <v>66</v>
      </c>
      <c r="E46" s="17" t="s">
        <v>107</v>
      </c>
      <c r="F46" s="17" t="s">
        <v>236</v>
      </c>
      <c r="G46" s="19"/>
      <c r="H46" s="20">
        <v>0.030636574074074076</v>
      </c>
      <c r="I46" s="20">
        <v>0.029166666666666664</v>
      </c>
      <c r="J46" s="18"/>
      <c r="K46" s="20">
        <f>SUM(G46:J46)</f>
        <v>0.05980324074074074</v>
      </c>
      <c r="L46" s="21">
        <f>IF(OR(ISERROR(SMALL(G46:J46,1)),ISERROR(SMALL(G46:J46,2)),ISERROR(SMALL(G46:J46,3))),"",SMALL(G46:J46,1)+SMALL(G46:J46,2)+SMALL(G46:J46,3))</f>
      </c>
      <c r="M46" s="4" t="s">
        <v>139</v>
      </c>
      <c r="N46" s="7"/>
    </row>
    <row r="47" spans="1:14" ht="15">
      <c r="A47" s="5"/>
      <c r="B47" s="17" t="s">
        <v>173</v>
      </c>
      <c r="C47" s="17" t="s">
        <v>36</v>
      </c>
      <c r="D47" s="17">
        <v>51</v>
      </c>
      <c r="E47" s="17" t="s">
        <v>112</v>
      </c>
      <c r="F47" s="17" t="s">
        <v>174</v>
      </c>
      <c r="G47" s="19">
        <v>0.03037037037037037</v>
      </c>
      <c r="H47" s="20"/>
      <c r="I47" s="20">
        <v>0.02952546296296296</v>
      </c>
      <c r="J47" s="18"/>
      <c r="K47" s="20">
        <f>SUM(G47:J47)</f>
        <v>0.05989583333333333</v>
      </c>
      <c r="L47" s="21">
        <f>IF(OR(ISERROR(SMALL(G47:J47,1)),ISERROR(SMALL(G47:J47,2)),ISERROR(SMALL(G47:J47,3))),"",SMALL(G47:J47,1)+SMALL(G47:J47,2)+SMALL(G47:J47,3))</f>
      </c>
      <c r="M47" s="4" t="s">
        <v>139</v>
      </c>
      <c r="N47" s="7"/>
    </row>
    <row r="48" spans="1:14" ht="15">
      <c r="A48" s="5"/>
      <c r="B48" s="22" t="s">
        <v>65</v>
      </c>
      <c r="C48" s="17" t="s">
        <v>24</v>
      </c>
      <c r="D48" s="17">
        <v>53</v>
      </c>
      <c r="E48" s="17" t="s">
        <v>112</v>
      </c>
      <c r="F48" s="17" t="s">
        <v>18</v>
      </c>
      <c r="G48" s="19">
        <v>0.031064814814814812</v>
      </c>
      <c r="H48" s="20"/>
      <c r="I48" s="20">
        <v>0.029675925925925925</v>
      </c>
      <c r="J48" s="18"/>
      <c r="K48" s="20">
        <f>SUM(G48:J48)</f>
        <v>0.060740740740740734</v>
      </c>
      <c r="L48" s="21">
        <f>IF(OR(ISERROR(SMALL(G48:J48,1)),ISERROR(SMALL(G48:J48,2)),ISERROR(SMALL(G48:J48,3))),"",SMALL(G48:J48,1)+SMALL(G48:J48,2)+SMALL(G48:J48,3))</f>
      </c>
      <c r="M48" s="4" t="s">
        <v>211</v>
      </c>
      <c r="N48" s="7"/>
    </row>
    <row r="49" spans="1:14" ht="15">
      <c r="A49" s="5"/>
      <c r="B49" s="22" t="s">
        <v>125</v>
      </c>
      <c r="C49" s="17" t="s">
        <v>10</v>
      </c>
      <c r="D49" s="17">
        <v>70</v>
      </c>
      <c r="E49" s="17" t="s">
        <v>113</v>
      </c>
      <c r="F49" s="17" t="s">
        <v>126</v>
      </c>
      <c r="G49" s="19">
        <v>0.02952546296296296</v>
      </c>
      <c r="H49" s="20"/>
      <c r="I49" s="20">
        <v>0.032025462962962964</v>
      </c>
      <c r="J49" s="18"/>
      <c r="K49" s="20">
        <f>SUM(G49:J49)</f>
        <v>0.061550925925925926</v>
      </c>
      <c r="L49" s="21">
        <f>IF(OR(ISERROR(SMALL(G49:J49,1)),ISERROR(SMALL(G49:J49,2)),ISERROR(SMALL(G49:J49,3))),"",SMALL(G49:J49,1)+SMALL(G49:J49,2)+SMALL(G49:J49,3))</f>
      </c>
      <c r="M49" s="4" t="s">
        <v>139</v>
      </c>
      <c r="N49" s="7"/>
    </row>
    <row r="50" spans="1:14" ht="15">
      <c r="A50" s="5"/>
      <c r="B50" s="17" t="s">
        <v>97</v>
      </c>
      <c r="C50" s="17" t="s">
        <v>98</v>
      </c>
      <c r="D50" s="17">
        <v>68</v>
      </c>
      <c r="E50" s="17" t="s">
        <v>107</v>
      </c>
      <c r="F50" s="17" t="s">
        <v>13</v>
      </c>
      <c r="G50" s="19">
        <v>0.030243055555555554</v>
      </c>
      <c r="H50" s="20">
        <v>0.031331018518518515</v>
      </c>
      <c r="I50" s="20"/>
      <c r="J50" s="18"/>
      <c r="K50" s="20">
        <f>SUM(G50:J50)</f>
        <v>0.06157407407407407</v>
      </c>
      <c r="L50" s="21">
        <f>IF(OR(ISERROR(SMALL(G50:J50,1)),ISERROR(SMALL(G50:J50,2)),ISERROR(SMALL(G50:J50,3))),"",SMALL(G50:J50,1)+SMALL(G50:J50,2)+SMALL(G50:J50,3))</f>
      </c>
      <c r="M50" s="4" t="s">
        <v>208</v>
      </c>
      <c r="N50" s="7"/>
    </row>
    <row r="51" spans="1:14" ht="15">
      <c r="A51" s="5"/>
      <c r="B51" s="17" t="s">
        <v>187</v>
      </c>
      <c r="C51" s="17" t="s">
        <v>37</v>
      </c>
      <c r="D51" s="17">
        <v>65</v>
      </c>
      <c r="E51" s="17" t="s">
        <v>107</v>
      </c>
      <c r="F51" s="17" t="s">
        <v>14</v>
      </c>
      <c r="G51" s="19">
        <v>0.03071759259259259</v>
      </c>
      <c r="H51" s="20"/>
      <c r="I51" s="20">
        <v>0.031099537037037037</v>
      </c>
      <c r="J51" s="18"/>
      <c r="K51" s="20">
        <f>SUM(G51:J51)</f>
        <v>0.061817129629629625</v>
      </c>
      <c r="L51" s="21">
        <f>IF(OR(ISERROR(SMALL(G51:J51,1)),ISERROR(SMALL(G51:J51,2)),ISERROR(SMALL(G51:J51,3))),"",SMALL(G51:J51,1)+SMALL(G51:J51,2)+SMALL(G51:J51,3))</f>
      </c>
      <c r="M51" s="4" t="s">
        <v>208</v>
      </c>
      <c r="N51" s="7"/>
    </row>
    <row r="52" spans="1:14" ht="15">
      <c r="A52" s="5"/>
      <c r="B52" s="22" t="s">
        <v>47</v>
      </c>
      <c r="C52" s="17" t="s">
        <v>56</v>
      </c>
      <c r="D52" s="17">
        <v>55</v>
      </c>
      <c r="E52" s="17" t="s">
        <v>111</v>
      </c>
      <c r="F52" s="17" t="s">
        <v>18</v>
      </c>
      <c r="G52" s="19">
        <v>0.02971064814814815</v>
      </c>
      <c r="H52" s="20">
        <v>0.0325</v>
      </c>
      <c r="I52" s="20"/>
      <c r="J52" s="18"/>
      <c r="K52" s="20">
        <f>SUM(G52:J52)</f>
        <v>0.062210648148148154</v>
      </c>
      <c r="L52" s="21">
        <f>IF(OR(ISERROR(SMALL(G52:J52,1)),ISERROR(SMALL(G52:J52,2)),ISERROR(SMALL(G52:J52,3))),"",SMALL(G52:J52,1)+SMALL(G52:J52,2)+SMALL(G52:J52,3))</f>
      </c>
      <c r="M52" s="4" t="s">
        <v>208</v>
      </c>
      <c r="N52" s="7"/>
    </row>
    <row r="53" spans="1:14" ht="15">
      <c r="A53" s="5"/>
      <c r="B53" s="22" t="s">
        <v>33</v>
      </c>
      <c r="C53" s="17" t="s">
        <v>34</v>
      </c>
      <c r="D53" s="17">
        <v>61</v>
      </c>
      <c r="E53" s="17" t="s">
        <v>106</v>
      </c>
      <c r="F53" s="17" t="s">
        <v>18</v>
      </c>
      <c r="G53" s="19">
        <v>0.031516203703703706</v>
      </c>
      <c r="H53" s="24">
        <v>0.031180555555555555</v>
      </c>
      <c r="I53" s="20"/>
      <c r="J53" s="18"/>
      <c r="K53" s="20">
        <f>SUM(G53:J53)</f>
        <v>0.06269675925925926</v>
      </c>
      <c r="L53" s="21">
        <f>IF(OR(ISERROR(SMALL(G53:J53,1)),ISERROR(SMALL(G53:J53,2)),ISERROR(SMALL(G53:J53,3))),"",SMALL(G53:J53,1)+SMALL(G53:J53,2)+SMALL(G53:J53,3))</f>
      </c>
      <c r="M53" s="4" t="s">
        <v>208</v>
      </c>
      <c r="N53" s="7"/>
    </row>
    <row r="54" spans="1:14" ht="15">
      <c r="A54" s="5"/>
      <c r="B54" s="17" t="s">
        <v>229</v>
      </c>
      <c r="C54" s="17" t="s">
        <v>230</v>
      </c>
      <c r="D54" s="17">
        <v>67</v>
      </c>
      <c r="E54" s="17" t="s">
        <v>107</v>
      </c>
      <c r="F54" s="17" t="s">
        <v>77</v>
      </c>
      <c r="G54" s="19"/>
      <c r="H54" s="20">
        <v>0.03297453703703704</v>
      </c>
      <c r="I54" s="20">
        <v>0.03072916666666667</v>
      </c>
      <c r="J54" s="18"/>
      <c r="K54" s="20">
        <f>SUM(G54:J54)</f>
        <v>0.0637037037037037</v>
      </c>
      <c r="L54" s="21">
        <f>IF(OR(ISERROR(SMALL(G54:J54,1)),ISERROR(SMALL(G54:J54,2)),ISERROR(SMALL(G54:J54,3))),"",SMALL(G54:J54,1)+SMALL(G54:J54,2)+SMALL(G54:J54,3))</f>
      </c>
      <c r="M54" s="4" t="s">
        <v>211</v>
      </c>
      <c r="N54" s="7"/>
    </row>
    <row r="55" spans="1:14" ht="15">
      <c r="A55" s="5"/>
      <c r="B55" s="22" t="s">
        <v>15</v>
      </c>
      <c r="C55" s="17" t="s">
        <v>16</v>
      </c>
      <c r="D55" s="17">
        <v>60</v>
      </c>
      <c r="E55" s="17" t="s">
        <v>106</v>
      </c>
      <c r="F55" s="17" t="s">
        <v>13</v>
      </c>
      <c r="G55" s="19">
        <v>0.031481481481481485</v>
      </c>
      <c r="H55" s="20">
        <v>0.03409722222222222</v>
      </c>
      <c r="I55" s="20"/>
      <c r="J55" s="18"/>
      <c r="K55" s="20">
        <f>SUM(G55:J55)</f>
        <v>0.06557870370370371</v>
      </c>
      <c r="L55" s="21">
        <f>IF(OR(ISERROR(SMALL(G55:J55,1)),ISERROR(SMALL(G55:J55,2)),ISERROR(SMALL(G55:J55,3))),"",SMALL(G55:J55,1)+SMALL(G55:J55,2)+SMALL(G55:J55,3))</f>
      </c>
      <c r="M55" s="4" t="s">
        <v>209</v>
      </c>
      <c r="N55" s="7"/>
    </row>
    <row r="56" spans="1:14" ht="15">
      <c r="A56" s="5"/>
      <c r="B56" s="17" t="s">
        <v>50</v>
      </c>
      <c r="C56" s="17" t="s">
        <v>23</v>
      </c>
      <c r="D56" s="17">
        <v>59</v>
      </c>
      <c r="E56" s="17" t="s">
        <v>111</v>
      </c>
      <c r="F56" s="17" t="s">
        <v>52</v>
      </c>
      <c r="G56" s="19"/>
      <c r="H56" s="19">
        <v>0.03484953703703703</v>
      </c>
      <c r="I56" s="20">
        <v>0.031157407407407408</v>
      </c>
      <c r="J56" s="18"/>
      <c r="K56" s="20">
        <f>SUM(G56:J56)</f>
        <v>0.06600694444444444</v>
      </c>
      <c r="L56" s="21">
        <f>IF(OR(ISERROR(SMALL(G56:J56,1)),ISERROR(SMALL(G56:J56,2)),ISERROR(SMALL(G56:J56,3))),"",SMALL(G56:J56,1)+SMALL(G56:J56,2)+SMALL(G56:J56,3))</f>
      </c>
      <c r="M56" s="4" t="s">
        <v>139</v>
      </c>
      <c r="N56" s="7"/>
    </row>
    <row r="57" spans="1:14" ht="15">
      <c r="A57" s="5"/>
      <c r="B57" s="17" t="s">
        <v>245</v>
      </c>
      <c r="C57" s="17" t="s">
        <v>39</v>
      </c>
      <c r="D57" s="17">
        <v>39</v>
      </c>
      <c r="E57" s="17" t="s">
        <v>123</v>
      </c>
      <c r="F57" s="17" t="s">
        <v>246</v>
      </c>
      <c r="G57" s="19"/>
      <c r="H57" s="20">
        <v>0.034039351851851855</v>
      </c>
      <c r="I57" s="20">
        <v>0.03243055555555556</v>
      </c>
      <c r="J57" s="18"/>
      <c r="K57" s="20">
        <f>SUM(G57:J57)</f>
        <v>0.06646990740740741</v>
      </c>
      <c r="L57" s="21">
        <f>IF(OR(ISERROR(SMALL(G57:J57,1)),ISERROR(SMALL(G57:J57,2)),ISERROR(SMALL(G57:J57,3))),"",SMALL(G57:J57,1)+SMALL(G57:J57,2)+SMALL(G57:J57,3))</f>
      </c>
      <c r="M57" s="4" t="s">
        <v>139</v>
      </c>
      <c r="N57" s="7"/>
    </row>
    <row r="58" spans="1:14" ht="15">
      <c r="A58" s="5"/>
      <c r="B58" s="17" t="s">
        <v>94</v>
      </c>
      <c r="C58" s="17" t="s">
        <v>204</v>
      </c>
      <c r="D58" s="17">
        <v>90</v>
      </c>
      <c r="E58" s="17" t="s">
        <v>213</v>
      </c>
      <c r="F58" s="17" t="s">
        <v>220</v>
      </c>
      <c r="G58" s="19">
        <v>0.03236111111111111</v>
      </c>
      <c r="H58" s="20">
        <v>0.03491898148148148</v>
      </c>
      <c r="I58" s="20"/>
      <c r="J58" s="18"/>
      <c r="K58" s="20">
        <f>SUM(G58:J58)</f>
        <v>0.0672800925925926</v>
      </c>
      <c r="L58" s="21">
        <f>IF(OR(ISERROR(SMALL(G58:J58,1)),ISERROR(SMALL(G58:J58,2)),ISERROR(SMALL(G58:J58,3))),"",SMALL(G58:J58,1)+SMALL(G58:J58,2)+SMALL(G58:J58,3))</f>
      </c>
      <c r="M58" s="4" t="s">
        <v>210</v>
      </c>
      <c r="N58" s="7"/>
    </row>
    <row r="59" spans="1:14" ht="15">
      <c r="A59" s="5"/>
      <c r="B59" s="17" t="s">
        <v>259</v>
      </c>
      <c r="C59" s="17" t="s">
        <v>251</v>
      </c>
      <c r="D59" s="17">
        <v>68</v>
      </c>
      <c r="E59" s="17" t="s">
        <v>107</v>
      </c>
      <c r="F59" s="17" t="s">
        <v>260</v>
      </c>
      <c r="G59" s="19">
        <v>0.034039351851851855</v>
      </c>
      <c r="H59" s="20"/>
      <c r="I59" s="20">
        <v>0.03359953703703704</v>
      </c>
      <c r="J59" s="18"/>
      <c r="K59" s="20">
        <f>SUM(G59:J59)</f>
        <v>0.06763888888888889</v>
      </c>
      <c r="L59" s="21">
        <f>IF(OR(ISERROR(SMALL(G59:J59,1)),ISERROR(SMALL(G59:J59,2)),ISERROR(SMALL(G59:J59,3))),"",SMALL(G59:J59,1)+SMALL(G59:J59,2)+SMALL(G59:J59,3))</f>
      </c>
      <c r="M59" s="4" t="s">
        <v>139</v>
      </c>
      <c r="N59" s="7"/>
    </row>
    <row r="60" spans="1:14" ht="15">
      <c r="A60" s="5"/>
      <c r="B60" s="17" t="s">
        <v>242</v>
      </c>
      <c r="C60" s="17" t="s">
        <v>57</v>
      </c>
      <c r="D60" s="17">
        <v>61</v>
      </c>
      <c r="E60" s="17" t="s">
        <v>106</v>
      </c>
      <c r="F60" s="17" t="s">
        <v>137</v>
      </c>
      <c r="G60" s="19"/>
      <c r="H60" s="20">
        <v>0.03564814814814815</v>
      </c>
      <c r="I60" s="20">
        <v>0.03211805555555556</v>
      </c>
      <c r="J60" s="18"/>
      <c r="K60" s="20">
        <f>SUM(G60:J60)</f>
        <v>0.0677662037037037</v>
      </c>
      <c r="L60" s="21">
        <f>IF(OR(ISERROR(SMALL(G60:J60,1)),ISERROR(SMALL(G60:J60,2)),ISERROR(SMALL(G60:J60,3))),"",SMALL(G60:J60,1)+SMALL(G60:J60,2)+SMALL(G60:J60,3))</f>
      </c>
      <c r="M60" s="4" t="s">
        <v>139</v>
      </c>
      <c r="N60" s="7"/>
    </row>
    <row r="61" spans="1:14" ht="15">
      <c r="A61" s="5"/>
      <c r="B61" s="17" t="s">
        <v>252</v>
      </c>
      <c r="C61" s="17" t="s">
        <v>56</v>
      </c>
      <c r="D61" s="17">
        <v>55</v>
      </c>
      <c r="E61" s="17" t="s">
        <v>111</v>
      </c>
      <c r="F61" s="23" t="s">
        <v>238</v>
      </c>
      <c r="G61" s="19"/>
      <c r="H61" s="20">
        <v>0.0343287037037037</v>
      </c>
      <c r="I61" s="20">
        <v>0.033483796296296296</v>
      </c>
      <c r="J61" s="18"/>
      <c r="K61" s="20">
        <f>SUM(G61:J61)</f>
        <v>0.0678125</v>
      </c>
      <c r="L61" s="21">
        <f>IF(OR(ISERROR(SMALL(G61:J61,1)),ISERROR(SMALL(G61:J61,2)),ISERROR(SMALL(G61:J61,3))),"",SMALL(G61:J61,1)+SMALL(G61:J61,2)+SMALL(G61:J61,3))</f>
      </c>
      <c r="M61" s="4" t="s">
        <v>139</v>
      </c>
      <c r="N61" s="7"/>
    </row>
    <row r="62" spans="1:14" ht="15">
      <c r="A62" s="5"/>
      <c r="B62" s="22" t="s">
        <v>40</v>
      </c>
      <c r="C62" s="17" t="s">
        <v>19</v>
      </c>
      <c r="D62" s="17">
        <v>61</v>
      </c>
      <c r="E62" s="17" t="s">
        <v>106</v>
      </c>
      <c r="F62" s="17" t="s">
        <v>13</v>
      </c>
      <c r="G62" s="19">
        <v>0.03284722222222222</v>
      </c>
      <c r="H62" s="20">
        <v>0.035370370370370365</v>
      </c>
      <c r="I62" s="20"/>
      <c r="J62" s="18"/>
      <c r="K62" s="20">
        <f>SUM(G62:J62)</f>
        <v>0.06821759259259258</v>
      </c>
      <c r="L62" s="21">
        <f>IF(OR(ISERROR(SMALL(G62:J62,1)),ISERROR(SMALL(G62:J62,2)),ISERROR(SMALL(G62:J62,3))),"",SMALL(G62:J62,1)+SMALL(G62:J62,2)+SMALL(G62:J62,3))</f>
      </c>
      <c r="M62" s="4" t="s">
        <v>139</v>
      </c>
      <c r="N62" s="7"/>
    </row>
    <row r="63" spans="1:14" ht="15">
      <c r="A63" s="5"/>
      <c r="B63" s="22" t="s">
        <v>42</v>
      </c>
      <c r="C63" s="17" t="s">
        <v>41</v>
      </c>
      <c r="D63" s="17">
        <v>55</v>
      </c>
      <c r="E63" s="17" t="s">
        <v>111</v>
      </c>
      <c r="F63" s="17" t="s">
        <v>43</v>
      </c>
      <c r="G63" s="19">
        <v>0.035104166666666665</v>
      </c>
      <c r="H63" s="20"/>
      <c r="I63" s="20">
        <v>0.035543981481481475</v>
      </c>
      <c r="J63" s="18"/>
      <c r="K63" s="20">
        <f>SUM(G63:J63)</f>
        <v>0.07064814814814814</v>
      </c>
      <c r="L63" s="21">
        <f>IF(OR(ISERROR(SMALL(G63:J63,1)),ISERROR(SMALL(G63:J63,2)),ISERROR(SMALL(G63:J63,3))),"",SMALL(G63:J63,1)+SMALL(G63:J63,2)+SMALL(G63:J63,3))</f>
      </c>
      <c r="M63" s="4" t="s">
        <v>207</v>
      </c>
      <c r="N63" s="7"/>
    </row>
    <row r="64" spans="1:13" s="7" customFormat="1" ht="15">
      <c r="A64" s="5"/>
      <c r="B64" s="17" t="s">
        <v>89</v>
      </c>
      <c r="C64" s="17" t="s">
        <v>90</v>
      </c>
      <c r="D64" s="17">
        <v>72</v>
      </c>
      <c r="E64" s="17" t="s">
        <v>113</v>
      </c>
      <c r="F64" s="17" t="s">
        <v>180</v>
      </c>
      <c r="G64" s="19">
        <v>0.03311342592592593</v>
      </c>
      <c r="H64" s="20">
        <v>0.03827546296296296</v>
      </c>
      <c r="I64" s="20"/>
      <c r="J64" s="18"/>
      <c r="K64" s="20">
        <f>SUM(G64:J64)</f>
        <v>0.07138888888888889</v>
      </c>
      <c r="L64" s="21">
        <f>IF(OR(ISERROR(SMALL(G64:J64,1)),ISERROR(SMALL(G64:J64,2)),ISERROR(SMALL(G64:J64,3))),"",SMALL(G64:J64,1)+SMALL(G64:J64,2)+SMALL(G64:J64,3))</f>
      </c>
      <c r="M64" s="4" t="s">
        <v>139</v>
      </c>
    </row>
    <row r="65" spans="1:13" s="7" customFormat="1" ht="15">
      <c r="A65" s="5"/>
      <c r="B65" s="17" t="s">
        <v>181</v>
      </c>
      <c r="C65" s="17" t="s">
        <v>23</v>
      </c>
      <c r="D65" s="17">
        <v>83</v>
      </c>
      <c r="E65" s="17" t="s">
        <v>118</v>
      </c>
      <c r="F65" s="17" t="s">
        <v>127</v>
      </c>
      <c r="G65" s="19">
        <v>0.033483796296296296</v>
      </c>
      <c r="H65" s="20">
        <v>0.03799768518518518</v>
      </c>
      <c r="I65" s="20"/>
      <c r="J65" s="18"/>
      <c r="K65" s="20">
        <f>SUM(G65:J65)</f>
        <v>0.07148148148148148</v>
      </c>
      <c r="L65" s="21">
        <f>IF(OR(ISERROR(SMALL(G65:J65,1)),ISERROR(SMALL(G65:J65,2)),ISERROR(SMALL(G65:J65,3))),"",SMALL(G65:J65,1)+SMALL(G65:J65,2)+SMALL(G65:J65,3))</f>
      </c>
      <c r="M65" s="4" t="s">
        <v>139</v>
      </c>
    </row>
    <row r="66" spans="1:13" s="7" customFormat="1" ht="15">
      <c r="A66" s="5"/>
      <c r="B66" s="17" t="s">
        <v>125</v>
      </c>
      <c r="C66" s="17" t="s">
        <v>163</v>
      </c>
      <c r="D66" s="17">
        <v>71</v>
      </c>
      <c r="E66" s="17" t="s">
        <v>113</v>
      </c>
      <c r="F66" s="17" t="s">
        <v>127</v>
      </c>
      <c r="G66" s="19">
        <v>0.0341087962962963</v>
      </c>
      <c r="H66" s="20">
        <v>0.038182870370370374</v>
      </c>
      <c r="I66" s="20"/>
      <c r="J66" s="18"/>
      <c r="K66" s="20">
        <f>SUM(G66:J66)</f>
        <v>0.07229166666666667</v>
      </c>
      <c r="L66" s="21">
        <f>IF(OR(ISERROR(SMALL(G66:J66,1)),ISERROR(SMALL(G66:J66,2)),ISERROR(SMALL(G66:J66,3))),"",SMALL(G66:J66,1)+SMALL(G66:J66,2)+SMALL(G66:J66,3))</f>
      </c>
      <c r="M66" s="4" t="s">
        <v>139</v>
      </c>
    </row>
    <row r="67" spans="1:13" s="7" customFormat="1" ht="15">
      <c r="A67" s="5"/>
      <c r="B67" s="17" t="s">
        <v>199</v>
      </c>
      <c r="C67" s="17" t="s">
        <v>200</v>
      </c>
      <c r="D67" s="17">
        <v>68</v>
      </c>
      <c r="E67" s="17" t="s">
        <v>107</v>
      </c>
      <c r="F67" s="17" t="s">
        <v>46</v>
      </c>
      <c r="G67" s="19">
        <v>0.0341087962962963</v>
      </c>
      <c r="H67" s="20">
        <v>0.03820601851851852</v>
      </c>
      <c r="I67" s="20"/>
      <c r="J67" s="18"/>
      <c r="K67" s="20">
        <f>SUM(G67:J67)</f>
        <v>0.07231481481481482</v>
      </c>
      <c r="L67" s="21">
        <f>IF(OR(ISERROR(SMALL(G67:J67,1)),ISERROR(SMALL(G67:J67,2)),ISERROR(SMALL(G67:J67,3))),"",SMALL(G67:J67,1)+SMALL(G67:J67,2)+SMALL(G67:J67,3))</f>
      </c>
      <c r="M67" s="4" t="s">
        <v>208</v>
      </c>
    </row>
    <row r="68" spans="1:13" s="7" customFormat="1" ht="15">
      <c r="A68" s="5"/>
      <c r="B68" s="22" t="s">
        <v>20</v>
      </c>
      <c r="C68" s="17" t="s">
        <v>21</v>
      </c>
      <c r="D68" s="17">
        <v>48</v>
      </c>
      <c r="E68" s="17" t="s">
        <v>134</v>
      </c>
      <c r="F68" s="17" t="s">
        <v>22</v>
      </c>
      <c r="G68" s="19">
        <v>0.0364699074074074</v>
      </c>
      <c r="H68" s="20"/>
      <c r="I68" s="20">
        <v>0.036238425925925924</v>
      </c>
      <c r="J68" s="18"/>
      <c r="K68" s="20">
        <f>SUM(G68:J68)</f>
        <v>0.07270833333333332</v>
      </c>
      <c r="L68" s="21">
        <f>IF(OR(ISERROR(SMALL(G68:J68,1)),ISERROR(SMALL(G68:J68,2)),ISERROR(SMALL(G68:J68,3))),"",SMALL(G68:J68,1)+SMALL(G68:J68,2)+SMALL(G68:J68,3))</f>
      </c>
      <c r="M68" s="4" t="s">
        <v>208</v>
      </c>
    </row>
    <row r="69" spans="1:13" s="7" customFormat="1" ht="15">
      <c r="A69" s="5"/>
      <c r="B69" s="17" t="s">
        <v>149</v>
      </c>
      <c r="C69" s="17" t="s">
        <v>129</v>
      </c>
      <c r="D69" s="17">
        <v>68</v>
      </c>
      <c r="E69" s="17" t="s">
        <v>107</v>
      </c>
      <c r="F69" s="17" t="s">
        <v>13</v>
      </c>
      <c r="G69" s="19">
        <v>0.03204861111111111</v>
      </c>
      <c r="H69" s="20">
        <v>0.04071759259259259</v>
      </c>
      <c r="I69" s="20"/>
      <c r="J69" s="18"/>
      <c r="K69" s="20">
        <f>SUM(G69:J69)</f>
        <v>0.07276620370370371</v>
      </c>
      <c r="L69" s="21">
        <f>IF(OR(ISERROR(SMALL(G69:J69,1)),ISERROR(SMALL(G69:J69,2)),ISERROR(SMALL(G69:J69,3))),"",SMALL(G69:J69,1)+SMALL(G69:J69,2)+SMALL(G69:J69,3))</f>
      </c>
      <c r="M69" s="4" t="s">
        <v>139</v>
      </c>
    </row>
    <row r="70" spans="1:13" s="7" customFormat="1" ht="15">
      <c r="A70" s="5"/>
      <c r="B70" s="17" t="s">
        <v>255</v>
      </c>
      <c r="C70" s="17" t="s">
        <v>256</v>
      </c>
      <c r="D70" s="17">
        <v>60</v>
      </c>
      <c r="E70" s="17" t="s">
        <v>106</v>
      </c>
      <c r="F70" s="17" t="s">
        <v>79</v>
      </c>
      <c r="G70" s="19"/>
      <c r="H70" s="20">
        <v>0.03895833333333334</v>
      </c>
      <c r="I70" s="20">
        <v>0.03431712962962963</v>
      </c>
      <c r="J70" s="18"/>
      <c r="K70" s="20">
        <f>SUM(G70:J70)</f>
        <v>0.07327546296296297</v>
      </c>
      <c r="L70" s="21">
        <f>IF(OR(ISERROR(SMALL(G70:J70,1)),ISERROR(SMALL(G70:J70,2)),ISERROR(SMALL(G70:J70,3))),"",SMALL(G70:J70,1)+SMALL(G70:J70,2)+SMALL(G70:J70,3))</f>
      </c>
      <c r="M70" s="4" t="s">
        <v>139</v>
      </c>
    </row>
    <row r="71" spans="1:13" s="7" customFormat="1" ht="15">
      <c r="A71" s="5"/>
      <c r="B71" s="17" t="s">
        <v>99</v>
      </c>
      <c r="C71" s="17" t="s">
        <v>100</v>
      </c>
      <c r="D71" s="17">
        <v>78</v>
      </c>
      <c r="E71" s="17" t="s">
        <v>108</v>
      </c>
      <c r="F71" s="17" t="s">
        <v>150</v>
      </c>
      <c r="G71" s="19">
        <v>0.03414351851851852</v>
      </c>
      <c r="H71" s="20">
        <v>0.03945601851851852</v>
      </c>
      <c r="I71" s="20"/>
      <c r="J71" s="18"/>
      <c r="K71" s="20">
        <f>SUM(G71:J71)</f>
        <v>0.07359953703703703</v>
      </c>
      <c r="L71" s="21">
        <f>IF(OR(ISERROR(SMALL(G71:J71,1)),ISERROR(SMALL(G71:J71,2)),ISERROR(SMALL(G71:J71,3))),"",SMALL(G71:J71,1)+SMALL(G71:J71,2)+SMALL(G71:J71,3))</f>
      </c>
      <c r="M71" s="4" t="s">
        <v>139</v>
      </c>
    </row>
    <row r="72" spans="1:13" s="7" customFormat="1" ht="15">
      <c r="A72" s="5"/>
      <c r="B72" s="17" t="s">
        <v>194</v>
      </c>
      <c r="C72" s="17" t="s">
        <v>195</v>
      </c>
      <c r="D72" s="17">
        <v>44</v>
      </c>
      <c r="E72" s="17" t="s">
        <v>123</v>
      </c>
      <c r="F72" s="17" t="s">
        <v>196</v>
      </c>
      <c r="G72" s="19">
        <v>0.035208333333333335</v>
      </c>
      <c r="H72" s="20">
        <v>0.038703703703703705</v>
      </c>
      <c r="I72" s="20"/>
      <c r="J72" s="18"/>
      <c r="K72" s="20">
        <f>SUM(G72:J72)</f>
        <v>0.07391203703703704</v>
      </c>
      <c r="L72" s="21">
        <f>IF(OR(ISERROR(SMALL(G72:J72,1)),ISERROR(SMALL(G72:J72,2)),ISERROR(SMALL(G72:J72,3))),"",SMALL(G72:J72,1)+SMALL(G72:J72,2)+SMALL(G72:J72,3))</f>
      </c>
      <c r="M72" s="4" t="s">
        <v>211</v>
      </c>
    </row>
    <row r="73" spans="1:13" s="7" customFormat="1" ht="15">
      <c r="A73" s="5"/>
      <c r="B73" s="17" t="s">
        <v>81</v>
      </c>
      <c r="C73" s="17" t="s">
        <v>57</v>
      </c>
      <c r="D73" s="17">
        <v>61</v>
      </c>
      <c r="E73" s="17" t="s">
        <v>106</v>
      </c>
      <c r="F73" s="17" t="s">
        <v>79</v>
      </c>
      <c r="G73" s="19"/>
      <c r="H73" s="20">
        <v>0.037523148148148146</v>
      </c>
      <c r="I73" s="20">
        <v>0.03706018518518519</v>
      </c>
      <c r="J73" s="18"/>
      <c r="K73" s="20">
        <f>SUM(G73:J73)</f>
        <v>0.07458333333333333</v>
      </c>
      <c r="L73" s="21">
        <f>IF(OR(ISERROR(SMALL(G73:J73,1)),ISERROR(SMALL(G73:J73,2)),ISERROR(SMALL(G73:J73,3))),"",SMALL(G73:J73,1)+SMALL(G73:J73,2)+SMALL(G73:J73,3))</f>
      </c>
      <c r="M73" s="4" t="s">
        <v>208</v>
      </c>
    </row>
    <row r="74" spans="1:13" s="7" customFormat="1" ht="15">
      <c r="A74" s="5"/>
      <c r="B74" s="17" t="s">
        <v>197</v>
      </c>
      <c r="C74" s="17" t="s">
        <v>198</v>
      </c>
      <c r="D74" s="17">
        <v>64</v>
      </c>
      <c r="E74" s="17" t="s">
        <v>106</v>
      </c>
      <c r="F74" s="17" t="s">
        <v>13</v>
      </c>
      <c r="G74" s="19">
        <v>0.03662037037037037</v>
      </c>
      <c r="H74" s="20"/>
      <c r="I74" s="20">
        <v>0.03857638888888889</v>
      </c>
      <c r="J74" s="18"/>
      <c r="K74" s="20">
        <f>SUM(G74:J74)</f>
        <v>0.07519675925925925</v>
      </c>
      <c r="L74" s="21">
        <f>IF(OR(ISERROR(SMALL(G74:J74,1)),ISERROR(SMALL(G74:J74,2)),ISERROR(SMALL(G74:J74,3))),"",SMALL(G74:J74,1)+SMALL(G74:J74,2)+SMALL(G74:J74,3))</f>
      </c>
      <c r="M74" s="4" t="s">
        <v>208</v>
      </c>
    </row>
    <row r="75" spans="1:14" ht="15">
      <c r="A75" s="5"/>
      <c r="B75" s="17" t="s">
        <v>201</v>
      </c>
      <c r="C75" s="17" t="s">
        <v>36</v>
      </c>
      <c r="D75" s="17">
        <v>62</v>
      </c>
      <c r="E75" s="17" t="s">
        <v>106</v>
      </c>
      <c r="F75" s="17" t="s">
        <v>202</v>
      </c>
      <c r="G75" s="19">
        <v>0.036909722222222226</v>
      </c>
      <c r="H75" s="20">
        <v>0.03927083333333333</v>
      </c>
      <c r="I75" s="20"/>
      <c r="J75" s="18"/>
      <c r="K75" s="20">
        <f>SUM(G75:J75)</f>
        <v>0.07618055555555556</v>
      </c>
      <c r="L75" s="21">
        <f>IF(OR(ISERROR(SMALL(G75:J75,1)),ISERROR(SMALL(G75:J75,2)),ISERROR(SMALL(G75:J75,3))),"",SMALL(G75:J75,1)+SMALL(G75:J75,2)+SMALL(G75:J75,3))</f>
      </c>
      <c r="M75" s="4" t="s">
        <v>139</v>
      </c>
      <c r="N75" s="7"/>
    </row>
    <row r="76" spans="1:14" ht="15">
      <c r="A76" s="5"/>
      <c r="B76" s="17" t="s">
        <v>223</v>
      </c>
      <c r="C76" s="17" t="s">
        <v>237</v>
      </c>
      <c r="D76" s="17">
        <v>53</v>
      </c>
      <c r="E76" s="17" t="s">
        <v>112</v>
      </c>
      <c r="F76" s="23" t="s">
        <v>238</v>
      </c>
      <c r="G76" s="19"/>
      <c r="H76" s="19">
        <v>0.03923611111111111</v>
      </c>
      <c r="I76" s="20">
        <v>0.03730324074074074</v>
      </c>
      <c r="J76" s="18"/>
      <c r="K76" s="20">
        <f>SUM(G76:J76)</f>
        <v>0.07653935185185184</v>
      </c>
      <c r="L76" s="21">
        <f>IF(OR(ISERROR(SMALL(G76:J76,1)),ISERROR(SMALL(G76:J76,2)),ISERROR(SMALL(G76:J76,3))),"",SMALL(G76:J76,1)+SMALL(G76:J76,2)+SMALL(G76:J76,3))</f>
      </c>
      <c r="M76" s="4" t="s">
        <v>212</v>
      </c>
      <c r="N76" s="7"/>
    </row>
    <row r="77" spans="1:14" ht="15">
      <c r="A77" s="5"/>
      <c r="B77" s="17" t="s">
        <v>239</v>
      </c>
      <c r="C77" s="17" t="s">
        <v>247</v>
      </c>
      <c r="D77" s="17">
        <v>50</v>
      </c>
      <c r="E77" s="17" t="s">
        <v>112</v>
      </c>
      <c r="F77" s="17" t="s">
        <v>72</v>
      </c>
      <c r="G77" s="19"/>
      <c r="H77" s="20">
        <v>0.04027777777777778</v>
      </c>
      <c r="I77" s="20">
        <v>0.03736111111111111</v>
      </c>
      <c r="J77" s="18"/>
      <c r="K77" s="20">
        <f>SUM(G77:J77)</f>
        <v>0.0776388888888889</v>
      </c>
      <c r="L77" s="21">
        <f>IF(OR(ISERROR(SMALL(G77:J77,1)),ISERROR(SMALL(G77:J77,2)),ISERROR(SMALL(G77:J77,3))),"",SMALL(G77:J77,1)+SMALL(G77:J77,2)+SMALL(G77:J77,3))</f>
      </c>
      <c r="M77" s="4" t="s">
        <v>139</v>
      </c>
      <c r="N77" s="7"/>
    </row>
    <row r="78" spans="1:14" ht="15">
      <c r="A78" s="5"/>
      <c r="B78" s="17" t="s">
        <v>87</v>
      </c>
      <c r="C78" s="17" t="s">
        <v>88</v>
      </c>
      <c r="D78" s="17">
        <v>75</v>
      </c>
      <c r="E78" s="17" t="s">
        <v>108</v>
      </c>
      <c r="F78" s="17" t="s">
        <v>147</v>
      </c>
      <c r="G78" s="19">
        <v>0.04028935185185185</v>
      </c>
      <c r="H78" s="20">
        <v>0.03756944444444445</v>
      </c>
      <c r="I78" s="20"/>
      <c r="J78" s="18"/>
      <c r="K78" s="20">
        <f>SUM(G78:J78)</f>
        <v>0.0778587962962963</v>
      </c>
      <c r="L78" s="21">
        <f>IF(OR(ISERROR(SMALL(G78:J78,1)),ISERROR(SMALL(G78:J78,2)),ISERROR(SMALL(G78:J78,3))),"",SMALL(G78:J78,1)+SMALL(G78:J78,2)+SMALL(G78:J78,3))</f>
      </c>
      <c r="M78" s="4" t="s">
        <v>139</v>
      </c>
      <c r="N78" s="7"/>
    </row>
    <row r="79" spans="1:14" ht="15">
      <c r="A79" s="5"/>
      <c r="B79" s="22" t="s">
        <v>28</v>
      </c>
      <c r="C79" s="17" t="s">
        <v>29</v>
      </c>
      <c r="D79" s="17">
        <v>74</v>
      </c>
      <c r="E79" s="17" t="s">
        <v>113</v>
      </c>
      <c r="F79" s="17" t="s">
        <v>79</v>
      </c>
      <c r="G79" s="19">
        <v>0.03582175925925926</v>
      </c>
      <c r="H79" s="20">
        <v>0.04416666666666667</v>
      </c>
      <c r="I79" s="20"/>
      <c r="J79" s="18"/>
      <c r="K79" s="20">
        <f>SUM(G79:J79)</f>
        <v>0.07998842592592592</v>
      </c>
      <c r="L79" s="21">
        <f>IF(OR(ISERROR(SMALL(G79:J79,1)),ISERROR(SMALL(G79:J79,2)),ISERROR(SMALL(G79:J79,3))),"",SMALL(G79:J79,1)+SMALL(G79:J79,2)+SMALL(G79:J79,3))</f>
      </c>
      <c r="M79" s="4" t="s">
        <v>208</v>
      </c>
      <c r="N79" s="7"/>
    </row>
    <row r="80" spans="1:14" ht="15">
      <c r="A80" s="5"/>
      <c r="B80" s="17" t="s">
        <v>185</v>
      </c>
      <c r="C80" s="17" t="s">
        <v>186</v>
      </c>
      <c r="D80" s="17">
        <v>54</v>
      </c>
      <c r="E80" s="17" t="s">
        <v>112</v>
      </c>
      <c r="F80" s="17" t="s">
        <v>18</v>
      </c>
      <c r="G80" s="19">
        <v>0.03930555555555556</v>
      </c>
      <c r="H80" s="20">
        <v>0.04178240740740741</v>
      </c>
      <c r="I80" s="20"/>
      <c r="J80" s="18"/>
      <c r="K80" s="20">
        <f>SUM(G80:J80)</f>
        <v>0.08108796296296297</v>
      </c>
      <c r="L80" s="21">
        <f>IF(OR(ISERROR(SMALL(G80:J80,1)),ISERROR(SMALL(G80:J80,2)),ISERROR(SMALL(G80:J80,3))),"",SMALL(G80:J80,1)+SMALL(G80:J80,2)+SMALL(G80:J80,3))</f>
      </c>
      <c r="M80" s="4" t="s">
        <v>208</v>
      </c>
      <c r="N80" s="7"/>
    </row>
    <row r="81" spans="1:14" ht="15">
      <c r="A81" s="5"/>
      <c r="B81" s="17" t="s">
        <v>166</v>
      </c>
      <c r="C81" s="17" t="s">
        <v>167</v>
      </c>
      <c r="D81" s="17">
        <v>61</v>
      </c>
      <c r="E81" s="17" t="s">
        <v>106</v>
      </c>
      <c r="F81" s="17" t="s">
        <v>52</v>
      </c>
      <c r="G81" s="19">
        <v>0.040625</v>
      </c>
      <c r="H81" s="20"/>
      <c r="I81" s="20">
        <v>0.04108796296296296</v>
      </c>
      <c r="J81" s="18"/>
      <c r="K81" s="20">
        <f>SUM(G81:J81)</f>
        <v>0.08171296296296296</v>
      </c>
      <c r="L81" s="21">
        <f>IF(OR(ISERROR(SMALL(G81:J81,1)),ISERROR(SMALL(G81:J81,2)),ISERROR(SMALL(G81:J81,3))),"",SMALL(G81:J81,1)+SMALL(G81:J81,2)+SMALL(G81:J81,3))</f>
      </c>
      <c r="M81" s="4" t="s">
        <v>208</v>
      </c>
      <c r="N81" s="7"/>
    </row>
    <row r="82" spans="1:14" ht="15">
      <c r="A82" s="5"/>
      <c r="B82" s="17" t="s">
        <v>168</v>
      </c>
      <c r="C82" s="17" t="s">
        <v>169</v>
      </c>
      <c r="D82" s="17">
        <v>62</v>
      </c>
      <c r="E82" s="17" t="s">
        <v>106</v>
      </c>
      <c r="F82" s="17" t="s">
        <v>52</v>
      </c>
      <c r="G82" s="19">
        <v>0.040625</v>
      </c>
      <c r="H82" s="20"/>
      <c r="I82" s="20">
        <v>0.04109953703703704</v>
      </c>
      <c r="J82" s="18"/>
      <c r="K82" s="20">
        <f>SUM(G82:J82)</f>
        <v>0.08172453703703704</v>
      </c>
      <c r="L82" s="21">
        <f>IF(OR(ISERROR(SMALL(G82:J82,1)),ISERROR(SMALL(G82:J82,2)),ISERROR(SMALL(G82:J82,3))),"",SMALL(G82:J82,1)+SMALL(G82:J82,2)+SMALL(G82:J82,3))</f>
      </c>
      <c r="M82" s="4" t="s">
        <v>139</v>
      </c>
      <c r="N82" s="7"/>
    </row>
    <row r="83" spans="1:14" ht="15">
      <c r="A83" s="5"/>
      <c r="B83" s="22" t="s">
        <v>67</v>
      </c>
      <c r="C83" s="17" t="s">
        <v>68</v>
      </c>
      <c r="D83" s="17">
        <v>54</v>
      </c>
      <c r="E83" s="17" t="s">
        <v>112</v>
      </c>
      <c r="F83" s="17" t="s">
        <v>55</v>
      </c>
      <c r="G83" s="19">
        <v>0.04141203703703704</v>
      </c>
      <c r="H83" s="20">
        <v>0.05033564814814815</v>
      </c>
      <c r="I83" s="20"/>
      <c r="J83" s="18"/>
      <c r="K83" s="20">
        <f>SUM(G83:J83)</f>
        <v>0.0917476851851852</v>
      </c>
      <c r="L83" s="21">
        <f>IF(OR(ISERROR(SMALL(G83:J83,1)),ISERROR(SMALL(G83:J83,2)),ISERROR(SMALL(G83:J83,3))),"",SMALL(G83:J83,1)+SMALL(G83:J83,2)+SMALL(G83:J83,3))</f>
      </c>
      <c r="M83" s="4" t="s">
        <v>139</v>
      </c>
      <c r="N83" s="7"/>
    </row>
    <row r="84" spans="1:14" ht="15">
      <c r="A84" s="7"/>
      <c r="B84" s="12"/>
      <c r="C84" s="7"/>
      <c r="D84" s="7"/>
      <c r="E84" s="7"/>
      <c r="F84" s="7"/>
      <c r="G84" s="8"/>
      <c r="H84" s="9"/>
      <c r="I84" s="9"/>
      <c r="J84" s="10"/>
      <c r="K84" s="9"/>
      <c r="L84" s="11"/>
      <c r="M84" s="7"/>
      <c r="N84" s="7"/>
    </row>
    <row r="85" spans="1:14" ht="15">
      <c r="A85" s="7"/>
      <c r="B85" s="14" t="s">
        <v>103</v>
      </c>
      <c r="C85" s="7"/>
      <c r="D85" s="7"/>
      <c r="E85" s="13"/>
      <c r="F85" s="7"/>
      <c r="G85" s="13"/>
      <c r="H85" s="10"/>
      <c r="I85" s="34"/>
      <c r="J85" s="13"/>
      <c r="K85" s="34"/>
      <c r="L85" s="13"/>
      <c r="M85" s="7"/>
      <c r="N85" s="7"/>
    </row>
    <row r="86" spans="1:16" s="33" customFormat="1" ht="15">
      <c r="A86" s="14"/>
      <c r="B86" s="27" t="s">
        <v>0</v>
      </c>
      <c r="C86" s="27" t="s">
        <v>1</v>
      </c>
      <c r="D86" s="27" t="s">
        <v>48</v>
      </c>
      <c r="E86" s="28" t="s">
        <v>7</v>
      </c>
      <c r="F86" s="27" t="s">
        <v>2</v>
      </c>
      <c r="G86" s="28" t="s">
        <v>3</v>
      </c>
      <c r="H86" s="29" t="s">
        <v>4</v>
      </c>
      <c r="I86" s="30" t="s">
        <v>8</v>
      </c>
      <c r="J86" s="28" t="s">
        <v>5</v>
      </c>
      <c r="K86" s="30" t="s">
        <v>6</v>
      </c>
      <c r="L86" s="28" t="s">
        <v>9</v>
      </c>
      <c r="M86" s="14"/>
      <c r="N86" s="14"/>
      <c r="O86" s="31"/>
      <c r="P86" s="31"/>
    </row>
    <row r="87" spans="1:14" ht="15">
      <c r="A87" s="7"/>
      <c r="B87" s="22" t="s">
        <v>47</v>
      </c>
      <c r="C87" s="17" t="s">
        <v>132</v>
      </c>
      <c r="D87" s="17">
        <v>65</v>
      </c>
      <c r="E87" s="17" t="s">
        <v>116</v>
      </c>
      <c r="F87" s="17" t="s">
        <v>133</v>
      </c>
      <c r="G87" s="19">
        <v>0.029849537037037036</v>
      </c>
      <c r="H87" s="19">
        <v>0.033125</v>
      </c>
      <c r="I87" s="20">
        <v>0.031064814814814812</v>
      </c>
      <c r="J87" s="20"/>
      <c r="K87" s="20">
        <f>SUM(G87:J87)</f>
        <v>0.09403935185185185</v>
      </c>
      <c r="L87" s="6">
        <f>IF(OR(ISERROR(SMALL(G87:J87,1)),ISERROR(SMALL(G87:J87,2)),ISERROR(SMALL(G87:J87,3))),"",SMALL(G87:J87,1)+SMALL(G87:J87,2)+SMALL(G87:J87,3))</f>
        <v>0.09403935185185185</v>
      </c>
      <c r="M87" s="7"/>
      <c r="N87" s="7"/>
    </row>
    <row r="88" spans="1:14" ht="15">
      <c r="A88" s="7"/>
      <c r="B88" s="22" t="s">
        <v>122</v>
      </c>
      <c r="C88" s="17" t="s">
        <v>121</v>
      </c>
      <c r="D88" s="17">
        <v>70</v>
      </c>
      <c r="E88" s="17" t="s">
        <v>109</v>
      </c>
      <c r="F88" s="17" t="s">
        <v>148</v>
      </c>
      <c r="G88" s="19">
        <v>0.03357638888888889</v>
      </c>
      <c r="H88" s="19">
        <v>0.0353587962962963</v>
      </c>
      <c r="I88" s="20">
        <v>0.03365740740740741</v>
      </c>
      <c r="J88" s="20"/>
      <c r="K88" s="20">
        <f>SUM(G88:J88)</f>
        <v>0.1025925925925926</v>
      </c>
      <c r="L88" s="6">
        <f>IF(OR(ISERROR(SMALL(G88:J88,1)),ISERROR(SMALL(G88:J88,2)),ISERROR(SMALL(G88:J88,3))),"",SMALL(G88:J88,1)+SMALL(G88:J88,2)+SMALL(G88:J88,3))</f>
        <v>0.1025925925925926</v>
      </c>
      <c r="M88" s="7"/>
      <c r="N88" s="7"/>
    </row>
    <row r="89" spans="1:14" ht="15">
      <c r="A89" s="7"/>
      <c r="B89" s="22" t="s">
        <v>114</v>
      </c>
      <c r="C89" s="17" t="s">
        <v>115</v>
      </c>
      <c r="D89" s="17">
        <v>62</v>
      </c>
      <c r="E89" s="35" t="s">
        <v>110</v>
      </c>
      <c r="F89" s="17" t="s">
        <v>18</v>
      </c>
      <c r="G89" s="19">
        <v>0.03342592592592592</v>
      </c>
      <c r="H89" s="19">
        <v>0.03784722222222222</v>
      </c>
      <c r="I89" s="20">
        <v>0.03383101851851852</v>
      </c>
      <c r="J89" s="20"/>
      <c r="K89" s="20">
        <f>SUM(G89:J89)</f>
        <v>0.10510416666666667</v>
      </c>
      <c r="L89" s="6">
        <f>IF(OR(ISERROR(SMALL(G89:J89,1)),ISERROR(SMALL(G89:J89,2)),ISERROR(SMALL(G89:J89,3))),"",SMALL(G89:J89,1)+SMALL(G89:J89,2)+SMALL(G89:J89,3))</f>
        <v>0.10510416666666667</v>
      </c>
      <c r="M89" s="7"/>
      <c r="N89" s="7"/>
    </row>
    <row r="90" spans="1:14" ht="15">
      <c r="A90" s="7"/>
      <c r="B90" s="22" t="s">
        <v>53</v>
      </c>
      <c r="C90" s="17" t="s">
        <v>17</v>
      </c>
      <c r="D90" s="17">
        <v>83</v>
      </c>
      <c r="E90" s="17" t="s">
        <v>120</v>
      </c>
      <c r="F90" s="17" t="s">
        <v>52</v>
      </c>
      <c r="G90" s="19">
        <v>0.03399305555555556</v>
      </c>
      <c r="H90" s="19">
        <v>0.03878472222222223</v>
      </c>
      <c r="I90" s="20">
        <v>0.03606481481481481</v>
      </c>
      <c r="J90" s="20"/>
      <c r="K90" s="20">
        <f>SUM(G90:J90)</f>
        <v>0.1088425925925926</v>
      </c>
      <c r="L90" s="6">
        <f>IF(OR(ISERROR(SMALL(G90:J90,1)),ISERROR(SMALL(G90:J90,2)),ISERROR(SMALL(G90:J90,3))),"",SMALL(G90:J90,1)+SMALL(G90:J90,2)+SMALL(G90:J90,3))</f>
        <v>0.1088425925925926</v>
      </c>
      <c r="M90" s="7"/>
      <c r="N90" s="7"/>
    </row>
    <row r="91" spans="1:14" ht="15">
      <c r="A91" s="7"/>
      <c r="B91" s="17" t="s">
        <v>145</v>
      </c>
      <c r="C91" s="17" t="s">
        <v>130</v>
      </c>
      <c r="D91" s="17">
        <v>98</v>
      </c>
      <c r="E91" s="17" t="s">
        <v>258</v>
      </c>
      <c r="F91" s="17" t="s">
        <v>46</v>
      </c>
      <c r="G91" s="19">
        <v>0.03381944444444445</v>
      </c>
      <c r="H91" s="19">
        <v>0.03993055555555556</v>
      </c>
      <c r="I91" s="20">
        <v>0.03657407407407407</v>
      </c>
      <c r="J91" s="20"/>
      <c r="K91" s="20">
        <f>SUM(G91:J91)</f>
        <v>0.11032407407407407</v>
      </c>
      <c r="L91" s="6">
        <f>IF(OR(ISERROR(SMALL(G91:J91,1)),ISERROR(SMALL(G91:J91,2)),ISERROR(SMALL(G91:J91,3))),"",SMALL(G91:J91,1)+SMALL(G91:J91,2)+SMALL(G91:J91,3))</f>
        <v>0.11032407407407407</v>
      </c>
      <c r="M91" s="7"/>
      <c r="N91" s="7"/>
    </row>
    <row r="92" spans="1:14" ht="15">
      <c r="A92" s="7"/>
      <c r="B92" s="17" t="s">
        <v>226</v>
      </c>
      <c r="C92" s="17" t="s">
        <v>227</v>
      </c>
      <c r="D92" s="17">
        <v>58</v>
      </c>
      <c r="E92" s="17" t="s">
        <v>117</v>
      </c>
      <c r="F92" s="17" t="s">
        <v>18</v>
      </c>
      <c r="G92" s="19">
        <v>0.03692129629629629</v>
      </c>
      <c r="H92" s="19">
        <v>0.03868055555555556</v>
      </c>
      <c r="I92" s="20">
        <v>0.03605324074074074</v>
      </c>
      <c r="J92" s="20"/>
      <c r="K92" s="20">
        <f>SUM(G92:J92)</f>
        <v>0.1116550925925926</v>
      </c>
      <c r="L92" s="6">
        <f>IF(OR(ISERROR(SMALL(G92:J92,1)),ISERROR(SMALL(G92:J92,2)),ISERROR(SMALL(G92:J92,3))),"",SMALL(G92:J92,1)+SMALL(G92:J92,2)+SMALL(G92:J92,3))</f>
        <v>0.1116550925925926</v>
      </c>
      <c r="M92" s="7"/>
      <c r="N92" s="7"/>
    </row>
    <row r="93" spans="1:14" ht="15">
      <c r="A93" s="7"/>
      <c r="B93" s="17" t="s">
        <v>59</v>
      </c>
      <c r="C93" s="17" t="s">
        <v>184</v>
      </c>
      <c r="D93" s="17">
        <v>69</v>
      </c>
      <c r="E93" s="17" t="s">
        <v>116</v>
      </c>
      <c r="F93" s="17" t="s">
        <v>96</v>
      </c>
      <c r="G93" s="19">
        <v>0.036423611111111115</v>
      </c>
      <c r="H93" s="19">
        <v>0.0391087962962963</v>
      </c>
      <c r="I93" s="20">
        <v>0.03704861111111111</v>
      </c>
      <c r="J93" s="19"/>
      <c r="K93" s="20">
        <f>SUM(G93:J93)</f>
        <v>0.11258101851851851</v>
      </c>
      <c r="L93" s="6">
        <f>IF(OR(ISERROR(SMALL(G93:J93,1)),ISERROR(SMALL(G93:J93,2)),ISERROR(SMALL(G93:J93,3))),"",SMALL(G93:J93,1)+SMALL(G93:J93,2)+SMALL(G93:J93,3))</f>
        <v>0.11258101851851851</v>
      </c>
      <c r="M93" s="7"/>
      <c r="N93" s="7"/>
    </row>
    <row r="94" spans="1:14" ht="15">
      <c r="A94" s="7"/>
      <c r="B94" s="22" t="s">
        <v>70</v>
      </c>
      <c r="C94" s="17" t="s">
        <v>71</v>
      </c>
      <c r="D94" s="17">
        <v>44</v>
      </c>
      <c r="E94" s="17" t="s">
        <v>138</v>
      </c>
      <c r="F94" s="17" t="s">
        <v>13</v>
      </c>
      <c r="G94" s="19">
        <v>0.052986111111111116</v>
      </c>
      <c r="H94" s="19">
        <v>0.06336805555555557</v>
      </c>
      <c r="I94" s="20">
        <v>0.05569444444444444</v>
      </c>
      <c r="J94" s="20"/>
      <c r="K94" s="20">
        <f>SUM(G94:J94)</f>
        <v>0.1720486111111111</v>
      </c>
      <c r="L94" s="6">
        <f>IF(OR(ISERROR(SMALL(G94:J94,1)),ISERROR(SMALL(G94:J94,2)),ISERROR(SMALL(G94:J94,3))),"",SMALL(G94:J94,1)+SMALL(G94:J94,2)+SMALL(G94:J94,3))</f>
        <v>0.17204861111111114</v>
      </c>
      <c r="M94" s="7"/>
      <c r="N94" s="7"/>
    </row>
    <row r="95" spans="1:14" ht="15">
      <c r="A95" s="7"/>
      <c r="B95" s="22" t="s">
        <v>49</v>
      </c>
      <c r="C95" s="17" t="s">
        <v>25</v>
      </c>
      <c r="D95" s="17">
        <v>72</v>
      </c>
      <c r="E95" s="17" t="s">
        <v>109</v>
      </c>
      <c r="F95" s="17" t="s">
        <v>26</v>
      </c>
      <c r="G95" s="19">
        <v>0.028773148148148145</v>
      </c>
      <c r="H95" s="19"/>
      <c r="I95" s="20">
        <v>0.03107638888888889</v>
      </c>
      <c r="J95" s="20"/>
      <c r="K95" s="20">
        <f>SUM(G95:J95)</f>
        <v>0.059849537037037034</v>
      </c>
      <c r="L95" s="6">
        <f>IF(OR(ISERROR(SMALL(G95:J95,1)),ISERROR(SMALL(G95:J95,2)),ISERROR(SMALL(G95:J95,3))),"",SMALL(G95:J95,1)+SMALL(G95:J95,2)+SMALL(G95:J95,3))</f>
      </c>
      <c r="M95" s="7"/>
      <c r="N95" s="7"/>
    </row>
    <row r="96" spans="1:14" ht="15">
      <c r="A96" s="7"/>
      <c r="B96" s="17" t="s">
        <v>205</v>
      </c>
      <c r="C96" s="17" t="s">
        <v>206</v>
      </c>
      <c r="D96" s="17">
        <v>93</v>
      </c>
      <c r="E96" s="17" t="s">
        <v>214</v>
      </c>
      <c r="F96" s="17" t="s">
        <v>215</v>
      </c>
      <c r="G96" s="19">
        <v>0.03234953703703704</v>
      </c>
      <c r="H96" s="19">
        <v>0.03490740740740741</v>
      </c>
      <c r="I96" s="20"/>
      <c r="J96" s="20"/>
      <c r="K96" s="20">
        <f>SUM(G96:J96)</f>
        <v>0.06725694444444444</v>
      </c>
      <c r="L96" s="6">
        <f>IF(OR(ISERROR(SMALL(G96:J96,1)),ISERROR(SMALL(G96:J96,2)),ISERROR(SMALL(G96:J96,3))),"",SMALL(G96:J96,1)+SMALL(G96:J96,2)+SMALL(G96:J96,3))</f>
      </c>
      <c r="M96" s="7"/>
      <c r="N96" s="7"/>
    </row>
    <row r="97" spans="1:14" ht="15">
      <c r="A97" s="7"/>
      <c r="B97" s="17" t="s">
        <v>223</v>
      </c>
      <c r="C97" s="17" t="s">
        <v>224</v>
      </c>
      <c r="D97" s="17">
        <v>88</v>
      </c>
      <c r="E97" s="17" t="s">
        <v>214</v>
      </c>
      <c r="F97" s="17" t="s">
        <v>225</v>
      </c>
      <c r="G97" s="19"/>
      <c r="H97" s="19">
        <v>0.033483796296296296</v>
      </c>
      <c r="I97" s="20">
        <v>0.03434027777777778</v>
      </c>
      <c r="J97" s="20"/>
      <c r="K97" s="20">
        <f>SUM(G97:J97)</f>
        <v>0.06782407407407408</v>
      </c>
      <c r="L97" s="6">
        <f>IF(OR(ISERROR(SMALL(G97:J97,1)),ISERROR(SMALL(G97:J97,2)),ISERROR(SMALL(G97:J97,3))),"",SMALL(G97:J97,1)+SMALL(G97:J97,2)+SMALL(G97:J97,3))</f>
      </c>
      <c r="M97" s="7"/>
      <c r="N97" s="7"/>
    </row>
    <row r="98" spans="1:14" ht="15">
      <c r="A98" s="7"/>
      <c r="B98" s="17" t="s">
        <v>144</v>
      </c>
      <c r="C98" s="17" t="s">
        <v>191</v>
      </c>
      <c r="D98" s="17">
        <v>72</v>
      </c>
      <c r="E98" s="17" t="s">
        <v>109</v>
      </c>
      <c r="F98" s="17" t="s">
        <v>131</v>
      </c>
      <c r="G98" s="19">
        <v>0.03314814814814815</v>
      </c>
      <c r="H98" s="19">
        <v>0.03614583333333333</v>
      </c>
      <c r="I98" s="20"/>
      <c r="J98" s="20"/>
      <c r="K98" s="20">
        <f>SUM(G98:J98)</f>
        <v>0.06929398148148147</v>
      </c>
      <c r="L98" s="6">
        <f>IF(OR(ISERROR(SMALL(G98:J98,1)),ISERROR(SMALL(G98:J98,2)),ISERROR(SMALL(G98:J98,3))),"",SMALL(G98:J98,1)+SMALL(G98:J98,2)+SMALL(G98:J98,3))</f>
      </c>
      <c r="M98" s="7"/>
      <c r="N98" s="7"/>
    </row>
    <row r="99" spans="1:14" ht="15">
      <c r="A99" s="7"/>
      <c r="B99" s="17" t="s">
        <v>155</v>
      </c>
      <c r="C99" s="17" t="s">
        <v>156</v>
      </c>
      <c r="D99" s="17">
        <v>59</v>
      </c>
      <c r="E99" s="17" t="s">
        <v>117</v>
      </c>
      <c r="F99" s="17" t="s">
        <v>18</v>
      </c>
      <c r="G99" s="19">
        <v>0.03408564814814815</v>
      </c>
      <c r="H99" s="19"/>
      <c r="I99" s="20">
        <v>0.03587962962962963</v>
      </c>
      <c r="J99" s="20"/>
      <c r="K99" s="20">
        <f>SUM(G99:J99)</f>
        <v>0.06996527777777778</v>
      </c>
      <c r="L99" s="6">
        <f>IF(OR(ISERROR(SMALL(G99:J99,1)),ISERROR(SMALL(G99:J99,2)),ISERROR(SMALL(G99:J99,3))),"",SMALL(G99:J99,1)+SMALL(G99:J99,2)+SMALL(G99:J99,3))</f>
      </c>
      <c r="M99" s="7"/>
      <c r="N99" s="7"/>
    </row>
    <row r="100" spans="1:14" ht="15">
      <c r="A100" s="7"/>
      <c r="B100" s="17" t="s">
        <v>162</v>
      </c>
      <c r="C100" s="17" t="s">
        <v>143</v>
      </c>
      <c r="D100" s="17">
        <v>66</v>
      </c>
      <c r="E100" s="17" t="s">
        <v>116</v>
      </c>
      <c r="F100" s="17" t="s">
        <v>79</v>
      </c>
      <c r="G100" s="19">
        <v>0.03496527777777778</v>
      </c>
      <c r="H100" s="19">
        <v>0.03821759259259259</v>
      </c>
      <c r="I100" s="20"/>
      <c r="J100" s="20"/>
      <c r="K100" s="20">
        <f>SUM(G100:J100)</f>
        <v>0.07318287037037037</v>
      </c>
      <c r="L100" s="6">
        <f>IF(OR(ISERROR(SMALL(G100:J100,1)),ISERROR(SMALL(G100:J100,2)),ISERROR(SMALL(G100:J100,3))),"",SMALL(G100:J100,1)+SMALL(G100:J100,2)+SMALL(G100:J100,3))</f>
      </c>
      <c r="M100" s="7"/>
      <c r="N100" s="7"/>
    </row>
    <row r="101" spans="1:13" ht="15">
      <c r="A101" s="7"/>
      <c r="B101" s="17" t="s">
        <v>42</v>
      </c>
      <c r="C101" s="17" t="s">
        <v>115</v>
      </c>
      <c r="D101" s="17">
        <v>91</v>
      </c>
      <c r="E101" s="17" t="s">
        <v>214</v>
      </c>
      <c r="F101" s="17" t="s">
        <v>127</v>
      </c>
      <c r="G101" s="19">
        <v>0.03789351851851852</v>
      </c>
      <c r="H101" s="19"/>
      <c r="I101" s="20">
        <v>0.03703703703703704</v>
      </c>
      <c r="J101" s="20"/>
      <c r="K101" s="20">
        <f>SUM(G101:J101)</f>
        <v>0.07493055555555556</v>
      </c>
      <c r="L101" s="6">
        <f>IF(OR(ISERROR(SMALL(G101:J101,1)),ISERROR(SMALL(G101:J101,2)),ISERROR(SMALL(G101:J101,3))),"",SMALL(G101:J101,1)+SMALL(G101:J101,2)+SMALL(G101:J101,3))</f>
      </c>
      <c r="M101" s="7"/>
    </row>
    <row r="102" spans="1:13" ht="15">
      <c r="A102" s="7"/>
      <c r="B102" s="17" t="s">
        <v>54</v>
      </c>
      <c r="C102" s="17" t="s">
        <v>92</v>
      </c>
      <c r="D102" s="17">
        <v>69</v>
      </c>
      <c r="E102" s="17" t="s">
        <v>116</v>
      </c>
      <c r="F102" s="17" t="s">
        <v>13</v>
      </c>
      <c r="G102" s="19">
        <v>0.0366087962962963</v>
      </c>
      <c r="H102" s="19"/>
      <c r="I102" s="20">
        <v>0.038564814814814816</v>
      </c>
      <c r="J102" s="20"/>
      <c r="K102" s="20">
        <f>SUM(G102:J102)</f>
        <v>0.07517361111111112</v>
      </c>
      <c r="L102" s="6">
        <f>IF(OR(ISERROR(SMALL(G102:J102,1)),ISERROR(SMALL(G102:J102,2)),ISERROR(SMALL(G102:J102,3))),"",SMALL(G102:J102,1)+SMALL(G102:J102,2)+SMALL(G102:J102,3))</f>
      </c>
      <c r="M102" s="7"/>
    </row>
    <row r="103" spans="2:12" ht="15">
      <c r="B103" s="22" t="s">
        <v>50</v>
      </c>
      <c r="C103" s="17" t="s">
        <v>51</v>
      </c>
      <c r="D103" s="17">
        <v>67</v>
      </c>
      <c r="E103" s="17" t="s">
        <v>116</v>
      </c>
      <c r="F103" s="17" t="s">
        <v>52</v>
      </c>
      <c r="G103" s="19">
        <v>0.03685185185185185</v>
      </c>
      <c r="H103" s="19"/>
      <c r="I103" s="20">
        <v>0.038356481481481484</v>
      </c>
      <c r="J103" s="20"/>
      <c r="K103" s="20">
        <f>SUM(G103:J103)</f>
        <v>0.07520833333333334</v>
      </c>
      <c r="L103" s="6">
        <f>IF(OR(ISERROR(SMALL(G103:J103,1)),ISERROR(SMALL(G103:J103,2)),ISERROR(SMALL(G103:J103,3))),"",SMALL(G103:J103,1)+SMALL(G103:J103,2)+SMALL(G103:J103,3))</f>
      </c>
    </row>
    <row r="104" spans="2:12" ht="15">
      <c r="B104" s="17" t="s">
        <v>221</v>
      </c>
      <c r="C104" s="17" t="s">
        <v>17</v>
      </c>
      <c r="D104" s="17">
        <v>75</v>
      </c>
      <c r="E104" s="17" t="s">
        <v>136</v>
      </c>
      <c r="F104" s="17" t="s">
        <v>18</v>
      </c>
      <c r="G104" s="19"/>
      <c r="H104" s="19">
        <v>0.040462962962962964</v>
      </c>
      <c r="I104" s="20">
        <v>0.03716435185185185</v>
      </c>
      <c r="J104" s="20"/>
      <c r="K104" s="20">
        <f>SUM(G104:J104)</f>
        <v>0.07762731481481482</v>
      </c>
      <c r="L104" s="6">
        <f>IF(OR(ISERROR(SMALL(G104:J104,1)),ISERROR(SMALL(G104:J104,2)),ISERROR(SMALL(G104:J104,3))),"",SMALL(G104:J104,1)+SMALL(G104:J104,2)+SMALL(G104:J104,3))</f>
      </c>
    </row>
    <row r="105" spans="2:12" ht="15">
      <c r="B105" s="17" t="s">
        <v>190</v>
      </c>
      <c r="C105" s="17" t="s">
        <v>222</v>
      </c>
      <c r="D105" s="17">
        <v>76</v>
      </c>
      <c r="E105" s="17" t="s">
        <v>136</v>
      </c>
      <c r="F105" s="17" t="s">
        <v>18</v>
      </c>
      <c r="G105" s="19"/>
      <c r="H105" s="19">
        <v>0.045092592592592594</v>
      </c>
      <c r="I105" s="20">
        <v>0.03908564814814815</v>
      </c>
      <c r="J105" s="20"/>
      <c r="K105" s="20">
        <f>SUM(G105:J105)</f>
        <v>0.08417824074074073</v>
      </c>
      <c r="L105" s="6">
        <f>IF(OR(ISERROR(SMALL(G105:J105,1)),ISERROR(SMALL(G105:J105,2)),ISERROR(SMALL(G105:J105,3))),"",SMALL(G105:J105,1)+SMALL(G105:J105,2)+SMALL(G105:J105,3))</f>
      </c>
    </row>
    <row r="106" spans="2:12" ht="15">
      <c r="B106" s="17" t="s">
        <v>192</v>
      </c>
      <c r="C106" s="17" t="s">
        <v>193</v>
      </c>
      <c r="D106" s="17">
        <v>75</v>
      </c>
      <c r="E106" s="17" t="s">
        <v>136</v>
      </c>
      <c r="F106" s="17" t="s">
        <v>147</v>
      </c>
      <c r="G106" s="19">
        <v>0.03925925925925926</v>
      </c>
      <c r="H106" s="19">
        <v>0.04598379629629629</v>
      </c>
      <c r="I106" s="20"/>
      <c r="J106" s="20"/>
      <c r="K106" s="20">
        <f>SUM(G106:J106)</f>
        <v>0.08524305555555556</v>
      </c>
      <c r="L106" s="6">
        <f>IF(OR(ISERROR(SMALL(G106:J106,1)),ISERROR(SMALL(G106:J106,2)),ISERROR(SMALL(G106:J106,3))),"",SMALL(G106:J106,1)+SMALL(G106:J106,2)+SMALL(G106:J106,3))</f>
      </c>
    </row>
  </sheetData>
  <sheetProtection/>
  <mergeCells count="1">
    <mergeCell ref="B1:L1"/>
  </mergeCells>
  <printOptions/>
  <pageMargins left="0.5905511811023623" right="0.4724409448818898" top="0.51" bottom="0.52" header="0.31496062992125984" footer="0.31496062992125984"/>
  <pageSetup horizontalDpi="600" verticalDpi="600" orientation="landscape" paperSize="9" r:id="rId1"/>
  <headerFooter>
    <oddFooter>&amp;L&amp;A&amp;CSeite &amp;P von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</dc:creator>
  <cp:keywords/>
  <dc:description/>
  <cp:lastModifiedBy>mucke</cp:lastModifiedBy>
  <cp:lastPrinted>2014-10-04T07:27:41Z</cp:lastPrinted>
  <dcterms:created xsi:type="dcterms:W3CDTF">2011-02-09T19:11:44Z</dcterms:created>
  <dcterms:modified xsi:type="dcterms:W3CDTF">2014-10-04T07:28:45Z</dcterms:modified>
  <cp:category/>
  <cp:version/>
  <cp:contentType/>
  <cp:contentStatus/>
</cp:coreProperties>
</file>